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ACKUP 04-07-55\ศรี\ITA2569\OIT\"/>
    </mc:Choice>
  </mc:AlternateContent>
  <xr:revisionPtr revIDLastSave="0" documentId="8_{C2AA9DFA-84DA-4ADF-B855-97D4AB687B6D}" xr6:coauthVersionLast="47" xr6:coauthVersionMax="47" xr10:uidLastSave="{00000000-0000-0000-0000-000000000000}"/>
  <bookViews>
    <workbookView xWindow="-120" yWindow="-120" windowWidth="24240" windowHeight="13020" tabRatio="574" activeTab="6" xr2:uid="{00000000-000D-0000-FFFF-FFFF00000000}"/>
  </bookViews>
  <sheets>
    <sheet name="ต.ค.68" sheetId="5" r:id="rId1"/>
    <sheet name="พ.ย.68" sheetId="8" r:id="rId2"/>
    <sheet name="ธ.ค.68" sheetId="9" r:id="rId3"/>
    <sheet name="ม.ค.69" sheetId="10" r:id="rId4"/>
    <sheet name="ก.พ.69" sheetId="13" r:id="rId5"/>
    <sheet name="มี.ค.69 " sheetId="11" r:id="rId6"/>
    <sheet name="รายงานสรุป _O11" sheetId="14" r:id="rId7"/>
  </sheets>
  <definedNames>
    <definedName name="_xlnm._FilterDatabase" localSheetId="4" hidden="1">ก.พ.69!$A$7:$O$34</definedName>
    <definedName name="_xlnm._FilterDatabase" localSheetId="0" hidden="1">ต.ค.68!$A$7:$L$31</definedName>
    <definedName name="_xlnm._FilterDatabase" localSheetId="2" hidden="1">ธ.ค.68!$A$7:$L$34</definedName>
    <definedName name="_xlnm._FilterDatabase" localSheetId="1" hidden="1">พ.ย.68!$A$7:$L$23</definedName>
    <definedName name="_xlnm._FilterDatabase" localSheetId="3" hidden="1">ม.ค.69!$A$7:$O$44</definedName>
    <definedName name="_xlnm._FilterDatabase" localSheetId="5" hidden="1">'มี.ค.69 '!$A$7:$O$26</definedName>
    <definedName name="_xlnm.Print_Titles" localSheetId="4">ก.พ.69!$1:$6</definedName>
    <definedName name="_xlnm.Print_Titles" localSheetId="0">ต.ค.68!$1:$6</definedName>
    <definedName name="_xlnm.Print_Titles" localSheetId="2">ธ.ค.68!$1:$6</definedName>
    <definedName name="_xlnm.Print_Titles" localSheetId="1">พ.ย.68!$2:$6</definedName>
    <definedName name="_xlnm.Print_Titles" localSheetId="3">ม.ค.69!$1:$6</definedName>
    <definedName name="_xlnm.Print_Titles" localSheetId="5">'มี.ค.69 '!$1:$6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4" l="1"/>
  <c r="C13" i="14"/>
  <c r="I27" i="5" l="1"/>
  <c r="G27" i="5"/>
  <c r="D27" i="5"/>
  <c r="I15" i="5"/>
  <c r="G15" i="5"/>
  <c r="D15" i="5"/>
  <c r="I9" i="5"/>
  <c r="G9" i="5"/>
  <c r="D9" i="5"/>
  <c r="I22" i="8"/>
  <c r="G22" i="8"/>
  <c r="D22" i="8"/>
  <c r="I11" i="8"/>
  <c r="G11" i="8"/>
  <c r="D11" i="8"/>
  <c r="I15" i="8"/>
  <c r="G15" i="8"/>
  <c r="D15" i="8"/>
  <c r="I10" i="8"/>
  <c r="G10" i="8"/>
  <c r="D10" i="8"/>
  <c r="I34" i="9"/>
  <c r="G34" i="9"/>
  <c r="D34" i="9"/>
  <c r="I23" i="9"/>
  <c r="G23" i="9"/>
  <c r="D23" i="9"/>
  <c r="I9" i="9"/>
  <c r="G9" i="9"/>
  <c r="D9" i="9"/>
  <c r="I8" i="9"/>
  <c r="G8" i="9"/>
  <c r="D8" i="9"/>
  <c r="I15" i="10"/>
  <c r="G15" i="10"/>
  <c r="D15" i="10"/>
  <c r="I32" i="10"/>
  <c r="G32" i="10"/>
  <c r="D32" i="10"/>
  <c r="I23" i="13"/>
  <c r="G23" i="13"/>
  <c r="D23" i="13"/>
  <c r="I15" i="11"/>
  <c r="G15" i="11"/>
  <c r="D15" i="11"/>
  <c r="I18" i="11"/>
  <c r="G18" i="11"/>
  <c r="D18" i="11"/>
  <c r="I17" i="11"/>
  <c r="G17" i="11"/>
  <c r="D17" i="11"/>
  <c r="I9" i="11"/>
  <c r="G9" i="11"/>
  <c r="D9" i="11"/>
  <c r="I7" i="11"/>
  <c r="G7" i="11"/>
  <c r="D7" i="11"/>
  <c r="I10" i="11"/>
  <c r="G10" i="11"/>
  <c r="D10" i="11"/>
  <c r="I8" i="11"/>
  <c r="G8" i="11"/>
  <c r="D8" i="11"/>
</calcChain>
</file>

<file path=xl/sharedStrings.xml><?xml version="1.0" encoding="utf-8"?>
<sst xmlns="http://schemas.openxmlformats.org/spreadsheetml/2006/main" count="1225" uniqueCount="405">
  <si>
    <t>งานที่จัดซื้อหรือจัดจ้าง</t>
  </si>
  <si>
    <t>ราคากลาง</t>
  </si>
  <si>
    <t>รายชื่อผู้เสนอราคา</t>
  </si>
  <si>
    <t>และราคาที่เสนอ</t>
  </si>
  <si>
    <t>ผู้ได้รับการคัดเลือกและ</t>
  </si>
  <si>
    <t>ราคาที่ตกลงซื้อหรือจ้าง</t>
  </si>
  <si>
    <t>เลขที่และวันที่ของสัญญา</t>
  </si>
  <si>
    <t>หรือจ้าง</t>
  </si>
  <si>
    <t>โดยสรุป</t>
  </si>
  <si>
    <t>เหตุผลที่คัดเลือก</t>
  </si>
  <si>
    <t>แบบ สขร.1</t>
  </si>
  <si>
    <t>(บาท)</t>
  </si>
  <si>
    <t>วงเงินที่จะซื้อ</t>
  </si>
  <si>
    <t>วิธีซื้อ</t>
  </si>
  <si>
    <t>หรือจ้าง (บาท)</t>
  </si>
  <si>
    <t>หรือข้อตกลงในการซื้อหรือจ้าง</t>
  </si>
  <si>
    <t>เฉพาะเจาะจง</t>
  </si>
  <si>
    <t>เป็นผู้มีอาชีพที่เสนอพัสดุตรงตามวัตถุประสงค์ในการใช้งาน</t>
  </si>
  <si>
    <t>เป็นผู้มีคุณสมบัติตรงตามขอบเขตของงาน</t>
  </si>
  <si>
    <t>27 ตุลาคม 2568</t>
  </si>
  <si>
    <t>ที่</t>
  </si>
  <si>
    <t>ลำดับ</t>
  </si>
  <si>
    <t>สรุปผลการดำเนินการจัดซื้อจัดจ้างในรอบเดือนมกราคม 2569</t>
  </si>
  <si>
    <t>สรุปผลการดำเนินการจัดซื้อจัดจ้างในรอบเดือนตุลาคม 2568</t>
  </si>
  <si>
    <t>สรุปผลการดำเนินการจัดซื้อจัดจ้างในรอบเดือนพฤศจิกายน 2568</t>
  </si>
  <si>
    <t>สรุปผลการดำเนินการจัดซื้อจัดจ้างในรอบเดือนธันวาคม 2568</t>
  </si>
  <si>
    <t>สรุปผลการดำเนินการจัดซื้อจัดจ้างในรอบเดือนมีนาคม 2569</t>
  </si>
  <si>
    <t>ซื้อวัสดุงานบ้านงานครัว</t>
  </si>
  <si>
    <t>อาหารว่างและเครื่องดื่ม</t>
  </si>
  <si>
    <t>บริษัท ซีอาร์ซี ไทวัสดุ จำกัด</t>
  </si>
  <si>
    <t>นายกฤตกร เสือเทศ</t>
  </si>
  <si>
    <t>ร้านดอกไม้บัวเงิน โดยนางธวัลรัตน์ ขำประไพ</t>
  </si>
  <si>
    <t>3/2569</t>
  </si>
  <si>
    <t>จ้างเหมาจัดพิธีวันปิยมหาราช (วันคล้ายวันสวรรคตพระบาทสมเด็จพระจุลจอมเกล้าเจ้าอยู่หัว) ประจำปี 2568</t>
  </si>
  <si>
    <t>จ้างเหมาจัดกิจกรรมเนื่องในวันนวมินทรมหาราช 13 ตุลาคม 2568 โดยวิธีเฉพาะเจาะจง</t>
  </si>
  <si>
    <t>๙ ตุลาคม ๒๕๖๘</t>
  </si>
  <si>
    <t>21 ตุลาคม 2568</t>
  </si>
  <si>
    <t>8 ตุลาคม 2568</t>
  </si>
  <si>
    <t>30 ตุลาคม 2568</t>
  </si>
  <si>
    <t>2/2569</t>
  </si>
  <si>
    <t>ร้านดอกไม้บัวเงิน 
โดยนางธวัลรัตน์ ขำประไพ</t>
  </si>
  <si>
    <t>บริษัท นิยมศึกษาภัณฑ์ จำกัด</t>
  </si>
  <si>
    <t>5/2569</t>
  </si>
  <si>
    <t>28 ตุลาคม 2568</t>
  </si>
  <si>
    <t>ซื้อวัสดุอุปกรณ์ จำนวน ๑๑ รายการ</t>
  </si>
  <si>
    <t>4/2569</t>
  </si>
  <si>
    <t>จ้างเหมาประดับดอกไม้การถวายสักการะพระบรมศพสมเด็จพระนางเจ้าสิริกิติ์ พระบรมราชินีนาถ พระบรมราชชนนีพันปีหลวง</t>
  </si>
  <si>
    <t>ห้างหุ้นส่วนจำกัด พี เค เซ็นเตอร์ เซอร์วิส</t>
  </si>
  <si>
    <t>7/2569</t>
  </si>
  <si>
    <t>19 พฤศจิกายน 2568</t>
  </si>
  <si>
    <t>จ้างถ่ายเอกสาร พร้อมเข้าเล่มสันกาว หน้าปก ๔ สี จำนวน ๔๐ เล่ม</t>
  </si>
  <si>
    <t>จ้างเหมาจัดกิจกรรมเฉลิมพระเกียรติพระบาทสมเด็จพระมงกุฎเกล้าเจ้าอยู่หัว เนื่องในโอกาสวันคล้ายวันสวรรคตครบ ๑๐๐ ปี และงานเฉลิมพระเกียรติสมเด็จพระเจ้าภคินีเธอ เจ้าฟ้าเพชรรัตนราชสุดา สิริโสภาพัณณวดี เนื่องในโอกาสวันคล้ายวันประสูติครบ ๑๐๐ ปี</t>
  </si>
  <si>
    <t>8/2569</t>
  </si>
  <si>
    <t>31 พฤศจิกายน 2568</t>
  </si>
  <si>
    <t>ซื้อวัสดุอุปกรณ์สำหรับประกอบพิธีและกิจกรรมวันสำคัญต่างๆ ของสำนักงานจังหวัดลพบุรี จำนวน ๒ รายการ</t>
  </si>
  <si>
    <t>9/2569</t>
  </si>
  <si>
    <t>จ้างเหมาจัดกิจกรรมเนื่องในวันคล้ายวันพระบรมราชสมภพพระบาทสมเด็จพระบรมชนกาธิเบศร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๕ ธันวาคม ๒๕๖๘</t>
  </si>
  <si>
    <t>11/2569</t>
  </si>
  <si>
    <t>๓ ธันวาคม ๒๕๖๘</t>
  </si>
  <si>
    <t>บริษัท ไม้ไทยลพบุรี จำกัด</t>
  </si>
  <si>
    <t>นางสาวสุจารีย์ ป้อมลอย</t>
  </si>
  <si>
    <t>ร้านสระแก้วบล๊อค</t>
  </si>
  <si>
    <t>บริษัท ดีอาร์ เอ็นจิเนียริ่ง แอนด์ เทคโนโลยี จำกัด</t>
  </si>
  <si>
    <t>ร้านดับเบิ้ลยูแมส (W-MASS)</t>
  </si>
  <si>
    <t>บริษัท นิ้ง เลดี้ สตรอง จำกัด</t>
  </si>
  <si>
    <t>6811-016</t>
  </si>
  <si>
    <t>20</t>
  </si>
  <si>
    <t>68110034</t>
  </si>
  <si>
    <t>034</t>
  </si>
  <si>
    <t>7</t>
  </si>
  <si>
    <t>8</t>
  </si>
  <si>
    <t>ซื้อวัสดุอุปกรณ์งานสี</t>
  </si>
  <si>
    <t>ตรายางรองผู้ว่าราชการจังหวัด</t>
  </si>
  <si>
    <t>ซื้อวัสดุอุปกรณ์คอมพิวเตอร์</t>
  </si>
  <si>
    <t>ซื้อผ้าคลุมเก้าอี้พลาสติก</t>
  </si>
  <si>
    <t>ซื้อวัสดุอุปกรณ์ปรับปรุงเครื่องปรับอากาศ</t>
  </si>
  <si>
    <t>ซื้อวัสดุอุปกรณ์ไฟฟ้า</t>
  </si>
  <si>
    <t>ป้ายไวนิล</t>
  </si>
  <si>
    <t>ตรายางผู้ว่าราชการจังหวัด</t>
  </si>
  <si>
    <t>ซื้อกระดิ่งไร้สาย</t>
  </si>
  <si>
    <t>ซื้อวัสดุไฟฟ้า</t>
  </si>
  <si>
    <t xml:space="preserve">ร้าน 24 เซอร์วิส </t>
  </si>
  <si>
    <t>บริษัท เคเซอร์วิสลพบุรี จำกัด</t>
  </si>
  <si>
    <t>ห้างหุ้นส่วนจำกัด มังกรทอง999</t>
  </si>
  <si>
    <t>บริษัท โฮม โปรดักส์ เซ็นเตอร์ จำกัด</t>
  </si>
  <si>
    <t>5</t>
  </si>
  <si>
    <t>100583</t>
  </si>
  <si>
    <t>12</t>
  </si>
  <si>
    <t>INV68/5262</t>
  </si>
  <si>
    <t xml:space="preserve">จ้างเหมาจัดกิจกรรมเนื่องในโอกาสวันคล้ายวันประสูติสมเด็จพระเจ้าลูกเธอ เจ้าฟ้าพัชรกิติยาภา นเรนทิราเทพยวดี กรมหลวงราชสาริณีสิริพัชร มหาวัชรราชธิดา ๗ ธันวาคม ๒๕๖๘ </t>
  </si>
  <si>
    <t>10/2569</t>
  </si>
  <si>
    <t>๒ ธันวาคม ๒๕๖๘</t>
  </si>
  <si>
    <t xml:space="preserve">ซื้ออุปกรณ์เครื่องปรับอากาศ จำนวน ๑ รายการ </t>
  </si>
  <si>
    <t>12/2569</t>
  </si>
  <si>
    <t>ร้าน 24 เซอร์วิส 
โดยนายบุญสม กองปัญญา</t>
  </si>
  <si>
    <t>16 ธันวาคม 2568</t>
  </si>
  <si>
    <t>ซื้อวัสดุอุปกรณ์คอมพิวเตอร์ จำนวน ๓ รายการ</t>
  </si>
  <si>
    <t>13/2569</t>
  </si>
  <si>
    <t>ซื้อวัสดุสำนักงาน กลุ่มงานอำนวยการ จำนวน ๒๒ รายการ</t>
  </si>
  <si>
    <t>14/2569</t>
  </si>
  <si>
    <t>1/2569</t>
  </si>
  <si>
    <t>ซื้อวัสดุอุปกรณ์การศึกษา จำนวน ๙ รายการ</t>
  </si>
  <si>
    <t>15/2569</t>
  </si>
  <si>
    <t>๗ มกราคม ๒๕๖๙</t>
  </si>
  <si>
    <t>จ้างเหมาจัดพิธีบวงสรวงและพิธีขอพระบรมราชนุญาต จัดงานแผ่นดินสมเด็จพระนารายณ์มหาราช ประจำปี ๒๕๖๙ จำนวน ๑ งาน</t>
  </si>
  <si>
    <t>16/2569</t>
  </si>
  <si>
    <t>นายปรเมศวร์ อ่อนอ้วน</t>
  </si>
  <si>
    <t>จ้างเหมาการจัดพิธีถวายราชสักการะพ่อขุนรามคำแหงมหาราช</t>
  </si>
  <si>
    <t>18/2569</t>
  </si>
  <si>
    <t>15 มกราคม 2569</t>
  </si>
  <si>
    <t>ซื้อเก้าอี้หลุยส์ มีท้าวแขน จำนวน ๑๐ ตัว</t>
  </si>
  <si>
    <t>19/2569</t>
  </si>
  <si>
    <t>27 มกราคม 2569</t>
  </si>
  <si>
    <t>จ้างเหมาพิธีบำเพ็ญกุศลอุทิศถวายพระราชกุศลแด่ สมเด็จพระนางเจ้าสิริกิติ์ พระบรมราชินีนาถ พระบรมราชชนนีพันปีหลวง ครบสตมวาร (๑๐๐ วัน)</t>
  </si>
  <si>
    <t>นางมัณฑนา พิทักษ์สฤษดิ์</t>
  </si>
  <si>
    <t>20/2569</t>
  </si>
  <si>
    <t>๓๐ มกราคม ๒๕๖๙</t>
  </si>
  <si>
    <t>จ้างทำป้ายไวนิลพระบรมฉายาลักษณ์พระบาทสมเด็จพระวชิรเกล้าเจ้าอยู่หัว ทรงฉายคู่กับสมเด็จพระนางเจ้าฯ พระบรมราชินี จำนวน ๑ งาน</t>
  </si>
  <si>
    <t>21/2569</t>
  </si>
  <si>
    <t xml:space="preserve"> ห้างหุ้นส่วนจำกัด มังกรทอง999</t>
  </si>
  <si>
    <t>ซื้อวัสดุสำนักงาน กลุ่มงานศูนย์ดำรงธรรมจังหวัด สำนักงานจังหวัดลพบุรี จำนวน ๓๒ รายการ</t>
  </si>
  <si>
    <t>23/2569</t>
  </si>
  <si>
    <t>28 มกราคม 2569</t>
  </si>
  <si>
    <t>ซื้อวัสดุอุปกรณ์ จำนวน ๘ รายการ</t>
  </si>
  <si>
    <t>๘ มกราคม ๒๕๖๙</t>
  </si>
  <si>
    <t>ซื้อวัสดุสำนักงานกลุ่มงานยุทธศาสตร์และข้อมูลเพื่อการพัฒนาจังหวัด สำนักงานจังหวัดลพบุรี จำนวน ๑๒ รายการ</t>
  </si>
  <si>
    <t>บริษัท มานิตวิทยา จำกัด</t>
  </si>
  <si>
    <t>25/2569</t>
  </si>
  <si>
    <t>๑๑ มีนาคม ๒๕๖๙</t>
  </si>
  <si>
    <t>17/2569</t>
  </si>
  <si>
    <t>๖ มกราคม ๒๕๖๙</t>
  </si>
  <si>
    <t>จ้างเผยแพร่ประชาสัมพันธ์การจัดกิจกรรมต่าง ๆ และภารกิจสำคัญของจังหวัดลพบุรี</t>
  </si>
  <si>
    <t>บริษัท ดี เจ แอดเวอร์ไทซิ่ง แอนด์ โปรดักส์ จำกัด</t>
  </si>
  <si>
    <t>24/2569</t>
  </si>
  <si>
    <t xml:space="preserve">ซื้อวัสดุคอมพิวเตอร์ </t>
  </si>
  <si>
    <t>จ้างเหมาประดับผ้า</t>
  </si>
  <si>
    <t>จ้างจัดเตรียมภัตตาหารพระสงฆ์</t>
  </si>
  <si>
    <t>จ้างเหมาประดับตกแต่งดอกไม้</t>
  </si>
  <si>
    <t>จ้างทำตรายาง</t>
  </si>
  <si>
    <t>ซื้อวัสดุยานพาหนะ</t>
  </si>
  <si>
    <t>ซื้อหมึกคอมพิวเตอร์</t>
  </si>
  <si>
    <t>ซื้อเครื่องใช้ในการสักการะสิ่งศักดิ์สิทธิ์</t>
  </si>
  <si>
    <t>จ้างเหมาจัดดอกไม้วันยุทธหัตถี</t>
  </si>
  <si>
    <t>ซื้อวัสดุอุปกรณ์</t>
  </si>
  <si>
    <t>นายสุนิตย์ พรมราช</t>
  </si>
  <si>
    <t>นายณรงค์ฤทธิ์ ชะนะโม</t>
  </si>
  <si>
    <t>ร้านดอกไม้บัวเงิน</t>
  </si>
  <si>
    <t>ร้านโชติอนันต์แบตเตอรี่</t>
  </si>
  <si>
    <t>DRTX69010056</t>
  </si>
  <si>
    <t>INV69/0316</t>
  </si>
  <si>
    <t>INV69/0288</t>
  </si>
  <si>
    <t>6/2569</t>
  </si>
  <si>
    <t>สรุปผลการดำเนินการจัดซื้อจัดจ้างในรอบเดือกุมภาพันธ์ 2569</t>
  </si>
  <si>
    <t>วัสดุอุปกรณ์คอมพิวเตอร์</t>
  </si>
  <si>
    <t>I-6902-0030</t>
  </si>
  <si>
    <t>11</t>
  </si>
  <si>
    <t>INV69/0393</t>
  </si>
  <si>
    <t>ซื้ออุปกรณ์เครื่องปรับอากาศ</t>
  </si>
  <si>
    <t>น้ำมันเชื้อเพลิง</t>
  </si>
  <si>
    <t>ซื้อวัสดุอุปกรณ์ คอมพิวเตอร์</t>
  </si>
  <si>
    <t>อิทธิศักดิ์ แอร์ เซอร์วิส</t>
  </si>
  <si>
    <t>สถานีน้ำมันเชื้อเพลิงเพื่อสวัสดิการหน่วยบัญชาการสงครามพิเศษ</t>
  </si>
  <si>
    <t>บริษัท ดิอาร์ เอ็นจิเนียริ่ง แอนด์ เทคโนโลยี จำกัด</t>
  </si>
  <si>
    <t>นางสาวนุสรา จันทร์แตง</t>
  </si>
  <si>
    <t xml:space="preserve">จัดซื้อวัสดุสำนักงาน จำนวน 5 รายการ </t>
  </si>
  <si>
    <t>18 มีนาคม 2569</t>
  </si>
  <si>
    <t>จ้างทำตรายาง จำนวน 4 อัน</t>
  </si>
  <si>
    <t>อักษรการพิมพ์ลพบุรี</t>
  </si>
  <si>
    <t>5 มีนาคม 2569</t>
  </si>
  <si>
    <t xml:space="preserve">จ้างเหมาซ่อมแซมรถยนต์ราชการ กพ 3036 ลพบุรี </t>
  </si>
  <si>
    <t>อู่ประเสริฐศิลป์</t>
  </si>
  <si>
    <t>6 มีนาคม 2569</t>
  </si>
  <si>
    <t>จ้างถ่ายเอกสาร จำนวน 1 งาน</t>
  </si>
  <si>
    <t>ร้านรวมเล่ม</t>
  </si>
  <si>
    <t>2 มีนาคม 2569</t>
  </si>
  <si>
    <t>24 มีนาคม 2569</t>
  </si>
  <si>
    <t>20 มีนาคม 2569</t>
  </si>
  <si>
    <t>จ้างซ่อมรถ สข.พัฒนา</t>
  </si>
  <si>
    <t>โตโยต้า</t>
  </si>
  <si>
    <t>เป็นผู้มีคุณสมบัติตรง
ตามเงื่อนไขที่กำหนด</t>
  </si>
  <si>
    <t>11 มีนาคม 2569</t>
  </si>
  <si>
    <t>จ้างล้างเเอร์เเละซ่อมเเซม 
สข.บ้านหมี่</t>
  </si>
  <si>
    <t xml:space="preserve">ร้านเบ็นซ์ แอร์ เซ็นเตอร์ </t>
  </si>
  <si>
    <t>31 มีนาคม 2569</t>
  </si>
  <si>
    <t>เฉลิมชัยออโต้</t>
  </si>
  <si>
    <t>25 มีนาคม 2569</t>
  </si>
  <si>
    <t>มายคอม</t>
  </si>
  <si>
    <t>วัสดุสำนักงาน (กระดาษ A4 80 แกรม) จำนวน 800 รีม</t>
  </si>
  <si>
    <t>บ.มานิตวิทยา จก.</t>
  </si>
  <si>
    <t xml:space="preserve">ราคาที่เหมาะสม
</t>
  </si>
  <si>
    <t>วัสดุโครงการพัฒนาศักยภาพแกนนำเครือข่ายประกันสังคม จำนวน 6 รายการ สาขาชัยบาดาล</t>
  </si>
  <si>
    <t>วัสดุสำนักงาน (กระดาษ A4 80 แกรม) จำนวน 550 รีม สาขาชัยบาดาล</t>
  </si>
  <si>
    <t>วัสดุคอมพิวเตอร์ จำนวน 10 รายการ สาขาชัยบาดาล</t>
  </si>
  <si>
    <t>26 มีนาคม 2569</t>
  </si>
  <si>
    <t>จังหวัดลพบุรี</t>
  </si>
  <si>
    <t>วัสดุประชาสัมพันธ์ (กระเป๋าหิ้วเล็กพิมพ์ลาย) สาขาชัยบาดาล</t>
  </si>
  <si>
    <t>นางรัตนาวลี  กุญชรมณี</t>
  </si>
  <si>
    <t>5 กุมภาพันธ์ 2569</t>
  </si>
  <si>
    <t>เปลี่ยนยางรถยนต์ หมายเลขทะเบียน กล 4814 ลพบุรี</t>
  </si>
  <si>
    <t>หจก.ยางสามัคคี ออโต้ ไทร์</t>
  </si>
  <si>
    <t>11 กุมภาพันธ์ 2569</t>
  </si>
  <si>
    <t>วัสดุประชาสัมพันธ์ (หมวก+ผ้ากันเปื้อน+กระเป๋า) สาขาชัยบาดาล</t>
  </si>
  <si>
    <t>นภา แฟบริค</t>
  </si>
  <si>
    <t>17 กุมภาพันธ์ 2569</t>
  </si>
  <si>
    <t>วัสดุโครงการ e-Payment สาขาชัยบาดาล</t>
  </si>
  <si>
    <t>23 กุมภาพันธ์ 2569</t>
  </si>
  <si>
    <t>วัสดุโครงการให้ความรู้ด้านการประกันสังคมแก่แรงงานต่างด้าว สาขาชัยบาดาล</t>
  </si>
  <si>
    <t>วัสดุโครงการประชุมชี้แจงให้ความรู้งานประกันสังคม สาขาชัยบาดาล</t>
  </si>
  <si>
    <t>24 กุมภาพันธ์ 2569</t>
  </si>
  <si>
    <t>ร้าน เคพี.สเตชั่น</t>
  </si>
  <si>
    <t>2 กุมภาพันธ์ 2569</t>
  </si>
  <si>
    <t>ทำป้ายสติ๊กเกอร์ Backdrop โลโก้ประกันสังคม สาขาชัยบาดาล</t>
  </si>
  <si>
    <t>ร้านเป่ากบ</t>
  </si>
  <si>
    <t>ซ่อมระบบปั๊มน้ำและถังน้ำไฟเบอร์กลาส สาขาชัยบาดาล</t>
  </si>
  <si>
    <t>นายบรรจง  สร้อยสวาท</t>
  </si>
  <si>
    <t>10 กุมภาพันธ์ 2569</t>
  </si>
  <si>
    <t>ตรวจเช็คล้างทำความสะอาดเครื่องปรับอากาศ</t>
  </si>
  <si>
    <t>บ.ป่าตาล แอร์เซอร์วิส 999 สินเจริญชัย จก.</t>
  </si>
  <si>
    <t>เปลี่ยนโช๊คเก้าอี้ระดับผู้บริหาร</t>
  </si>
  <si>
    <t>ร้านริเวอร์ไซด์เฟอร์นิเจอร์</t>
  </si>
  <si>
    <t>ป้ายไวนิลโครงการให้ความรู้ด้านการประกันสังคมแก่แรงงานต่างด้าว</t>
  </si>
  <si>
    <t>ร้าน ท.การพิมพ์</t>
  </si>
  <si>
    <t>18 กุมภาพันธ์ 2569</t>
  </si>
  <si>
    <t>ป้ายไวนิลโครงการให้ความรู้ด้านการประกันสังคมแก่แรงงานต่างด้าว สาขาชัยบาดาล</t>
  </si>
  <si>
    <t>ซ่อมบอร์ดตู้สาขาโทรศัพท์และเดินสาย สาขาชัยบาดาล</t>
  </si>
  <si>
    <t>บ.ไซน์อิน คอม จก.</t>
  </si>
  <si>
    <t>25 กุมภาพันธ์ 2569</t>
  </si>
  <si>
    <t>ร้านม่านพีพีดี</t>
  </si>
  <si>
    <t>จ้างปรับปรุงห้องน้ำ 
สข.พัฒนานิคม</t>
  </si>
  <si>
    <t>นายไพเราะ ถาวรทัศน์</t>
  </si>
  <si>
    <t>27 กุมภาพันธ์ 2569</t>
  </si>
  <si>
    <t>20 กุมภาพันธ์ 2569</t>
  </si>
  <si>
    <t xml:space="preserve">จัดซื้อวัสดุสำนักงานและวัสดุคอมฯ จำนวน 4 รายการ </t>
  </si>
  <si>
    <t>30 มกราคม 2569</t>
  </si>
  <si>
    <t xml:space="preserve">จัดซื้อวัสดุสำนักงาน จำนวน 7 รายการ </t>
  </si>
  <si>
    <t>14 มกราคม 2569</t>
  </si>
  <si>
    <t>16 มกราคม 2569</t>
  </si>
  <si>
    <t>19 มกราคม 2569</t>
  </si>
  <si>
    <t>ลพบุรีการดับเพลิง</t>
  </si>
  <si>
    <t>21 มกราคม 2569</t>
  </si>
  <si>
    <t>ร้านพร้อม ออฟฟิศ</t>
  </si>
  <si>
    <t xml:space="preserve">เปลี่ยนใบพัดมอเตอร์ พัดลมคอยล์ร้อน เครื่องปรับอากาศ ห้องหน. สปส.ลบ.01-31-001-62/3
</t>
  </si>
  <si>
    <t>26 มกราคม 2569</t>
  </si>
  <si>
    <t>5 มกราคม 2569</t>
  </si>
  <si>
    <t xml:space="preserve">ซื้อวัสดุสำนักงาน จำนวน 12 รายการ
</t>
  </si>
  <si>
    <t>บ. ไม้ไทยลพบุรี จก.</t>
  </si>
  <si>
    <t xml:space="preserve">ซื้อวัสดุคอมพิวเตอร์และวัสดุสำนักงาน จำนวน 13 รายการ
</t>
  </si>
  <si>
    <t>บ. มานิตวิทยา จก.</t>
  </si>
  <si>
    <t>ซื้อวัสดุสำนักงาน จำนวน 4 รายการ สาขาชัยบาดาล</t>
  </si>
  <si>
    <t>ซื้อวัสดุคอมพิวเตอร์ จำนวน 1 รายการ สาขาชัยบาดาล</t>
  </si>
  <si>
    <t>ตรายาง จำนวน 4 รายการ</t>
  </si>
  <si>
    <t>ตัดสติ๊กเกอร์รายชื่อ จำนวน 1 รายการ</t>
  </si>
  <si>
    <t xml:space="preserve">จ้างซ่อมเครื่องปรับอากาศ จำนวน 2 เครื่อง รหัส สปส.ลบ.01-31-002-61/3 , สปส.ลบ.01-31-015-60/3
</t>
  </si>
  <si>
    <t>บ. ป่าตาล แอร์เซอร์วิส 999 สินเจริญชัย จก.</t>
  </si>
  <si>
    <t>ป้ายสติ๊กเกอร์ขั้นตอนการขึ้นทะเบียนการว่างงาน  สาขาชัยบาดาล</t>
  </si>
  <si>
    <t xml:space="preserve">เช็คระยะ 180,000 กม. เปลี่ยนถ่ายน้ำมันเครื่องพร้อมอะไหล่อุปกรณ์ หมายเลขทะเบียน นข 5318 ลพบุรี สาขาชัยบาดาล
</t>
  </si>
  <si>
    <t>บ. สยามนิสสัน แอล.เค.เอส ลำนายรายณ์ จก.</t>
  </si>
  <si>
    <t>จ้างล้างแอร์ ส.จลพบุรี</t>
  </si>
  <si>
    <t>ร้านเบ็นซ์ แอร์เซนเตอร์</t>
  </si>
  <si>
    <t xml:space="preserve">3 ธันวาคม 2568 </t>
  </si>
  <si>
    <t>จ้างเหมาซ่อมคอมพิวเตอร์ จำนวน 1 งาน</t>
  </si>
  <si>
    <t>ละโว้วัฒนเทคโนโลยีเซ็นเตอร์</t>
  </si>
  <si>
    <t>1 ธันวาคม 2568</t>
  </si>
  <si>
    <t>จ้างเปลี่ยนโช๊คบานประตู จำนวน 1 งาน</t>
  </si>
  <si>
    <t>นายวิเชียร  ลีวงค์</t>
  </si>
  <si>
    <t>15 ธันวาคม 2568</t>
  </si>
  <si>
    <t>19 ธันวาคม 2568</t>
  </si>
  <si>
    <t>4 ธันวาคม 2568</t>
  </si>
  <si>
    <t>10 ธันวาคม 2568</t>
  </si>
  <si>
    <t>จ้างเหมาจัดงาน "วันพระบิดาแห่งฝนหลวง" จำนวน 1 งาน</t>
  </si>
  <si>
    <t>นางสาวชุติมา บัญชางาน</t>
  </si>
  <si>
    <t>'นางสาวชุติมา บัญชางาน</t>
  </si>
  <si>
    <t>6 พฤศจิกายน 2568</t>
  </si>
  <si>
    <t>จ้างเหมาซ่อมแซมระบบไฟฟ้า</t>
  </si>
  <si>
    <t>นายแสตมป์  คำวงษา</t>
  </si>
  <si>
    <t>11 พฤศจิกายน 2568</t>
  </si>
  <si>
    <t>จ้างเหมาจัดทำพานพุ่มดอกไม้สด จำนวน 1 พาน</t>
  </si>
  <si>
    <t>ประพิศราฟลอร่า</t>
  </si>
  <si>
    <t>26 พฤศจิกายน 2568</t>
  </si>
  <si>
    <t xml:space="preserve">เช็คระยะ 90,000 กม. เปลี่ยนถ่ายน้ำมันเครื่องพร้อมอะไหล่อุปกรณ์ หมายเลขทะเบียน ขก 7971 นนทบุรี จำนวน 1 งาน สาขาชัยบาดาล
</t>
  </si>
  <si>
    <t>บ. โตโยต้านารายณ์แกรนด์ จก.</t>
  </si>
  <si>
    <t>7 พฤศจิกายน 2568</t>
  </si>
  <si>
    <t>ตรายาง จำนวน 7 รายการ</t>
  </si>
  <si>
    <t>18 พฤศจิกายน 2568</t>
  </si>
  <si>
    <t xml:space="preserve">ร้านอู๋แอร์บ้าน โดยนายวิรัลพัชร เอี่ยมพูลงาม
</t>
  </si>
  <si>
    <t xml:space="preserve">ร้านอู๋แอร์บ้าน โดย นายวิรัลพัชร เอี่ยมพูลงาม
</t>
  </si>
  <si>
    <t>6 ตุลาคม 2568</t>
  </si>
  <si>
    <t xml:space="preserve">จัดซื้อครุภัณฑ์สำนักงาน จำนวน 1 รายการ </t>
  </si>
  <si>
    <t>บริษัท เวิลด์คอร์ด เอ็นจิเนียริ่ง จำกัด</t>
  </si>
  <si>
    <t>20 ตุลาคม 2568</t>
  </si>
  <si>
    <t>จัดซื้อครุภัณฑ์คอมพิวเตอร์ จำนวน 1 รายการ</t>
  </si>
  <si>
    <t xml:space="preserve">จัดซื้อวัสดุสำนักงาน จำนวน 4 รายการ </t>
  </si>
  <si>
    <t>จ้างเหมาทำพวงมาลาดอกไม้สด จำนวน 1 พวง</t>
  </si>
  <si>
    <t>16 ตุลาคม 2568</t>
  </si>
  <si>
    <t>จ้างตกแต่งอาคารสถานที่ จำนวน 1 งาน</t>
  </si>
  <si>
    <t>นายอานุภาพ จำปา</t>
  </si>
  <si>
    <t>ตรงตามกำหนดเป็นผู้มีคุณสมบัติ</t>
  </si>
  <si>
    <t xml:space="preserve">1/2569             </t>
  </si>
  <si>
    <t>14 ตุลาคม 2568</t>
  </si>
  <si>
    <t xml:space="preserve">2/2569             </t>
  </si>
  <si>
    <t>ซื้อน้ำดื่ม สำนักงานวัฒนธรรมจังหวัดลพบุรี</t>
  </si>
  <si>
    <t>บริษัท ไลฟ์ อินเตอร์เทค 
จำกัด</t>
  </si>
  <si>
    <t xml:space="preserve">3/2569             </t>
  </si>
  <si>
    <t xml:space="preserve">4/2569             </t>
  </si>
  <si>
    <t>จ้างเหมาจัดชุดไทยธรรมพร้อมดอกไม้ถวายพระ โครงการถวายพระราชกุศล เนื่องในวันนวมินทรมหาราช 13 ต.ค.68</t>
  </si>
  <si>
    <t>นางสาวสุภารัตน์ 
วัฒธนจันทร์</t>
  </si>
  <si>
    <t>จ้างเหมาเปลี่ยนหลอดไฟ ภายในสำนักงานวัฒนธรรมจังหวัดลพบุรี</t>
  </si>
  <si>
    <t>นายท้วม สุขสม</t>
  </si>
  <si>
    <t>จ้างเหมาจัดทำพวงมาลาวันปิยะมหาราช  ลงวันที่ 23 ตุลาคม 2568</t>
  </si>
  <si>
    <t>ร้านประพิศรา ฟลอร่า</t>
  </si>
  <si>
    <t>น.ส.วีวิกา แจ่มจำรัส</t>
  </si>
  <si>
    <t>31 ตุลาคม 2568</t>
  </si>
  <si>
    <t>จ้างเหมาดำเนินโครงการสร้างความเชื่อมั่นด้านภาพลักษณ์และประชาสัมพันธ์ส่งเสริมการตลาดด้านการท่องเที่ยวกิจกรรมหลัก ส่งเสริมการท่องเที่ยวเชิงสร้างสรรค์ กิจกรรมย่อย สืบสานประเพณีลอยผ้าป่าทางเรือ</t>
  </si>
  <si>
    <t>นางสาวจิตติมา รุมรามัญ</t>
  </si>
  <si>
    <t xml:space="preserve">5/2569             </t>
  </si>
  <si>
    <t>4 ตุลาคม 2568</t>
  </si>
  <si>
    <t>น.ส.ประกายรุ้ง คำฟู</t>
  </si>
  <si>
    <t xml:space="preserve">6/2569             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</si>
  <si>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</si>
  <si>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</si>
  <si>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</si>
  <si>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</si>
  <si>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</si>
  <si>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</si>
  <si>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>รวม</t>
  </si>
  <si>
    <t xml:space="preserve"> - ไม่มี</t>
  </si>
  <si>
    <t xml:space="preserve">ข้อเสนอแนะ </t>
  </si>
  <si>
    <t xml:space="preserve">เดือนตุลาคม 2568 - มีนาคม 2569 ประจำปีงบประมาณ พ.ศ. 2569 </t>
  </si>
  <si>
    <t>ซื้อวัสดุสำนักงาน (ฝ่ายรังวัด) สข.ลพบุรี</t>
  </si>
  <si>
    <t>ซื้อวัสดุสำนักงาน สจ.ลพบุรี</t>
  </si>
  <si>
    <t>จ้างปรับปรุงห้องน้ำ สข.พัฒนานิคม</t>
  </si>
  <si>
    <t>จ้างล้างเเอร์เเละซ่อมเเซม สข.บ้านหมี่</t>
  </si>
  <si>
    <t>ซื้อเติมน้ำยาถังดับเพลิง สจ.ลพบุรี</t>
  </si>
  <si>
    <t>จ้างเหมาติดตั้งม่านฯ สข.ชัยบาดาล</t>
  </si>
  <si>
    <t>จ้างซ่อมบำรุงรถยนต์ สข.ชัยบาดาล</t>
  </si>
  <si>
    <t>ซื้อวัสดุคอม สข.พัฒนานิคม</t>
  </si>
  <si>
    <t>ซื้อซื้อวัสดุคอมพิวเตอร์ สจ.ชัยบาดาล</t>
  </si>
  <si>
    <t>อื่น ๆ (ประกวดราคา)</t>
  </si>
  <si>
    <t xml:space="preserve">จำนวน </t>
  </si>
  <si>
    <t xml:space="preserve">งบประมาณ (บาท) </t>
  </si>
  <si>
    <t xml:space="preserve">ปัญหา/อุปสรรค </t>
  </si>
  <si>
    <t>01/2559</t>
  </si>
  <si>
    <t>02/2559</t>
  </si>
  <si>
    <t>03/2569</t>
  </si>
  <si>
    <t>04/2569</t>
  </si>
  <si>
    <t>05/2569</t>
  </si>
  <si>
    <t>06/2569</t>
  </si>
  <si>
    <t>07/2569</t>
  </si>
  <si>
    <t>0</t>
  </si>
  <si>
    <t>จ้างเหมาจัดโครงการกิจกรรมเฉลิมพระเกียรติเพื่อน้อมรำลึกในพระมหากรุณาธิคุณสมเด็จพระนางเจ้าสิริกิติ์ พระบรมราชินีนาถ พระบรมนาถชนนีพันปีหลวง เนื่องในวัน สวรรคต 24 ตุลาคม 2568</t>
  </si>
  <si>
    <t>จ้างเหมาจัดกิจกรรมส่งเสริมอัตลักษณ์วิถีชีวิตลาวเวียงบ้านป่าตาลบุญผ้าป่าข้าวเม่าทอด มิติแนวคิดลอยกระทง ไท ไทย สืบสานสร้างสรรค์ นำวัฒนธรรมไทย สู่อนาคตอย่างยั่งยืน ประจำปีงบประมาณ พ.ศ. 2569</t>
  </si>
  <si>
    <t>วันที่ 31 ตุลาคม 2568</t>
  </si>
  <si>
    <t>251000-
48165</t>
  </si>
  <si>
    <t>ล้างเครื่องปรับอากาศพร้อมตรวจเช็คระบบ
เติมน้ำยา จำนวน 10 เครื่อง สาขาชัยบาดาล</t>
  </si>
  <si>
    <t>วันที่ 28 พฤศจิกายน 2568</t>
  </si>
  <si>
    <t>วันที่ 30 ธันวาคม 2568</t>
  </si>
  <si>
    <t>37/๒๕๖9</t>
  </si>
  <si>
    <t>IV6812-
1005</t>
  </si>
  <si>
    <t>41/2569</t>
  </si>
  <si>
    <t>43/2569</t>
  </si>
  <si>
    <t>42/2569</t>
  </si>
  <si>
    <t>39/2569</t>
  </si>
  <si>
    <t>40/2569</t>
  </si>
  <si>
    <t>38/2569</t>
  </si>
  <si>
    <t>35/2569</t>
  </si>
  <si>
    <t>36/2569</t>
  </si>
  <si>
    <t>37/2569</t>
  </si>
  <si>
    <t>I-6812-
0006</t>
  </si>
  <si>
    <t>วันที่ 30 มกราคม 2569</t>
  </si>
  <si>
    <t>45/2569</t>
  </si>
  <si>
    <t>13 มกราคม 2569</t>
  </si>
  <si>
    <t>11 มกราคม 2569</t>
  </si>
  <si>
    <t>27</t>
  </si>
  <si>
    <t>0338</t>
  </si>
  <si>
    <t>18 มกราคม 2569</t>
  </si>
  <si>
    <t>20 มกราคม 2569</t>
  </si>
  <si>
    <t>47/2569</t>
  </si>
  <si>
    <t>48/2569</t>
  </si>
  <si>
    <t>23 มกราคม 2569</t>
  </si>
  <si>
    <t>25 มกราคม 2569</t>
  </si>
  <si>
    <t>44/2569</t>
  </si>
  <si>
    <t>29 มกราคม 2569</t>
  </si>
  <si>
    <t>18</t>
  </si>
  <si>
    <t>46/2569</t>
  </si>
  <si>
    <t>49/2569</t>
  </si>
  <si>
    <t>วันที่ 27 กุมภาพันธ์ 2569</t>
  </si>
  <si>
    <t>36</t>
  </si>
  <si>
    <t>3 กุมภาพันธ์ 2569</t>
  </si>
  <si>
    <t>4 กุมภาพันธ์ 2569</t>
  </si>
  <si>
    <t>21</t>
  </si>
  <si>
    <t>DR-TX690
20069</t>
  </si>
  <si>
    <t>14 กุมภาพันธ์ 2569</t>
  </si>
  <si>
    <t>4</t>
  </si>
  <si>
    <t>วันที่ 31 มีนาคม 2569</t>
  </si>
  <si>
    <t>2</t>
  </si>
  <si>
    <t>30 มีนาคม 2569</t>
  </si>
  <si>
    <t>8 ธันวาคม 2568</t>
  </si>
  <si>
    <t>17 ธันวาคม 2568</t>
  </si>
  <si>
    <t>๗ ธันวาคม ๒๕๖8</t>
  </si>
  <si>
    <t>2 ธันวาคม 2568</t>
  </si>
  <si>
    <t xml:space="preserve">32/2569
</t>
  </si>
  <si>
    <t>33/2569</t>
  </si>
  <si>
    <t>E17/2569</t>
  </si>
  <si>
    <t>34/2569</t>
  </si>
  <si>
    <t>รายงานสรุปผลการจัดซื้อจัดจ้างของจังหวัดลพบุรี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</si>
</sst>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[$-101041E]d\ mmmm\ yyyy;@"/>
    <numFmt numFmtId="188" formatCode="[$-D07041E]d\ mmm\ yy;@"/>
    <numFmt numFmtId="189" formatCode="[$-D000000]0\ 0000\ 00000\ 00\ 0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rgb="FFFF0000"/>
      <name val="TH SarabunIT๙"/>
      <family val="2"/>
    </font>
    <font>
      <b/>
      <sz val="11"/>
      <color theme="1"/>
      <name val="TH SarabunIT๙"/>
      <family val="2"/>
    </font>
    <font>
      <sz val="11"/>
      <color theme="1"/>
      <name val="TH SarabunIT๙"/>
      <family val="2"/>
    </font>
    <font>
      <b/>
      <sz val="16"/>
      <color rgb="FFFF0000"/>
      <name val="TH SarabunIT๙"/>
      <family val="2"/>
    </font>
    <font>
      <sz val="15.5"/>
      <color theme="1"/>
      <name val="TH SarabunIT๙"/>
      <family val="2"/>
    </font>
    <font>
      <b/>
      <sz val="15.5"/>
      <color theme="1"/>
      <name val="TH SarabunIT๙"/>
      <family val="2"/>
    </font>
    <font>
      <sz val="15.5"/>
      <name val="TH SarabunIT๙"/>
      <family val="2"/>
    </font>
    <font>
      <sz val="15.5"/>
      <color theme="1"/>
      <name val="TH NiramitIT๙"/>
    </font>
    <font>
      <sz val="15.5"/>
      <color theme="1"/>
      <name val="Tahoma"/>
      <family val="2"/>
      <charset val="222"/>
      <scheme val="minor"/>
    </font>
    <font>
      <sz val="15.5"/>
      <color rgb="FF000000"/>
      <name val="TH SarabunIT๙"/>
      <family val="2"/>
    </font>
    <font>
      <sz val="10"/>
      <name val="Arial"/>
      <family val="2"/>
    </font>
    <font>
      <sz val="16"/>
      <color theme="1"/>
      <name val="TH NiramitIT๙"/>
    </font>
    <font>
      <b/>
      <sz val="16"/>
      <color rgb="FFFF0000"/>
      <name val="TH NiramitIT๙"/>
    </font>
    <font>
      <b/>
      <sz val="16"/>
      <color theme="1"/>
      <name val="TH NiramitIT๙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5"/>
      <color theme="1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/>
  </cellStyleXfs>
  <cellXfs count="16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center" vertical="top"/>
    </xf>
    <xf numFmtId="49" fontId="3" fillId="0" borderId="0" xfId="0" quotePrefix="1" applyNumberFormat="1" applyFont="1" applyAlignment="1">
      <alignment horizontal="center"/>
    </xf>
    <xf numFmtId="49" fontId="3" fillId="0" borderId="0" xfId="0" applyNumberFormat="1" applyFont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43" fontId="9" fillId="0" borderId="1" xfId="1" applyFont="1" applyBorder="1" applyAlignment="1">
      <alignment horizontal="left" vertical="top"/>
    </xf>
    <xf numFmtId="49" fontId="9" fillId="0" borderId="1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top"/>
    </xf>
    <xf numFmtId="43" fontId="9" fillId="0" borderId="1" xfId="1" applyFont="1" applyBorder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4" xfId="0" applyFont="1" applyBorder="1" applyAlignment="1">
      <alignment horizontal="left" vertical="top"/>
    </xf>
    <xf numFmtId="0" fontId="9" fillId="0" borderId="1" xfId="0" quotePrefix="1" applyFont="1" applyBorder="1" applyAlignment="1">
      <alignment horizontal="center" vertical="top"/>
    </xf>
    <xf numFmtId="0" fontId="9" fillId="0" borderId="1" xfId="0" quotePrefix="1" applyFont="1" applyBorder="1" applyAlignment="1">
      <alignment horizontal="left" vertical="top"/>
    </xf>
    <xf numFmtId="0" fontId="9" fillId="0" borderId="1" xfId="0" quotePrefix="1" applyFont="1" applyBorder="1" applyAlignment="1">
      <alignment horizontal="left" vertical="top" wrapText="1"/>
    </xf>
    <xf numFmtId="0" fontId="10" fillId="0" borderId="0" xfId="0" applyFont="1" applyAlignment="1">
      <alignment vertical="top"/>
    </xf>
    <xf numFmtId="43" fontId="9" fillId="0" borderId="1" xfId="1" quotePrefix="1" applyFont="1" applyBorder="1" applyAlignment="1">
      <alignment horizontal="right" vertical="top"/>
    </xf>
    <xf numFmtId="0" fontId="12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9" fillId="0" borderId="1" xfId="0" applyFont="1" applyBorder="1" applyAlignment="1">
      <alignment horizontal="left" vertical="top"/>
    </xf>
    <xf numFmtId="49" fontId="9" fillId="0" borderId="4" xfId="0" applyNumberFormat="1" applyFont="1" applyBorder="1" applyAlignment="1">
      <alignment horizontal="left" vertical="top"/>
    </xf>
    <xf numFmtId="49" fontId="9" fillId="0" borderId="1" xfId="0" quotePrefix="1" applyNumberFormat="1" applyFont="1" applyBorder="1" applyAlignment="1">
      <alignment horizontal="left" vertical="top"/>
    </xf>
    <xf numFmtId="0" fontId="3" fillId="0" borderId="0" xfId="0" applyFont="1" applyAlignment="1">
      <alignment horizontal="left"/>
    </xf>
    <xf numFmtId="43" fontId="11" fillId="0" borderId="1" xfId="1" applyFont="1" applyFill="1" applyBorder="1" applyAlignment="1">
      <alignment horizontal="left" vertical="top"/>
    </xf>
    <xf numFmtId="43" fontId="4" fillId="0" borderId="0" xfId="1" applyFont="1"/>
    <xf numFmtId="43" fontId="9" fillId="0" borderId="1" xfId="1" applyFont="1" applyBorder="1" applyAlignment="1">
      <alignment vertical="top"/>
    </xf>
    <xf numFmtId="43" fontId="3" fillId="0" borderId="0" xfId="1" applyFont="1"/>
    <xf numFmtId="43" fontId="8" fillId="0" borderId="0" xfId="1" applyFont="1" applyAlignment="1">
      <alignment horizontal="center"/>
    </xf>
    <xf numFmtId="0" fontId="11" fillId="2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vertical="top" wrapText="1"/>
    </xf>
    <xf numFmtId="43" fontId="11" fillId="2" borderId="1" xfId="1" applyFont="1" applyFill="1" applyBorder="1" applyAlignment="1">
      <alignment horizontal="right" vertical="top" wrapText="1"/>
    </xf>
    <xf numFmtId="0" fontId="11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188" fontId="9" fillId="2" borderId="1" xfId="0" quotePrefix="1" applyNumberFormat="1" applyFont="1" applyFill="1" applyBorder="1" applyAlignment="1">
      <alignment horizontal="left" vertical="top"/>
    </xf>
    <xf numFmtId="188" fontId="11" fillId="2" borderId="1" xfId="0" quotePrefix="1" applyNumberFormat="1" applyFont="1" applyFill="1" applyBorder="1" applyAlignment="1">
      <alignment horizontal="left" vertical="top"/>
    </xf>
    <xf numFmtId="0" fontId="9" fillId="0" borderId="4" xfId="0" applyFont="1" applyBorder="1" applyAlignment="1">
      <alignment horizontal="left" vertical="top" wrapText="1"/>
    </xf>
    <xf numFmtId="0" fontId="9" fillId="0" borderId="4" xfId="0" quotePrefix="1" applyFont="1" applyBorder="1" applyAlignment="1">
      <alignment horizontal="left" vertical="top"/>
    </xf>
    <xf numFmtId="0" fontId="4" fillId="3" borderId="2" xfId="0" applyFont="1" applyFill="1" applyBorder="1" applyAlignment="1">
      <alignment horizontal="center"/>
    </xf>
    <xf numFmtId="43" fontId="4" fillId="3" borderId="2" xfId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43" fontId="4" fillId="3" borderId="3" xfId="1" applyFont="1" applyFill="1" applyBorder="1" applyAlignment="1">
      <alignment horizontal="center"/>
    </xf>
    <xf numFmtId="0" fontId="11" fillId="0" borderId="1" xfId="0" applyFont="1" applyBorder="1" applyAlignment="1">
      <alignment horizontal="left" vertical="top" wrapText="1"/>
    </xf>
    <xf numFmtId="43" fontId="9" fillId="0" borderId="1" xfId="1" applyFont="1" applyBorder="1" applyAlignment="1">
      <alignment horizontal="left" vertical="top" wrapText="1"/>
    </xf>
    <xf numFmtId="43" fontId="11" fillId="0" borderId="1" xfId="1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43" fontId="4" fillId="0" borderId="0" xfId="1" applyFont="1" applyAlignment="1">
      <alignment vertical="center"/>
    </xf>
    <xf numFmtId="43" fontId="3" fillId="0" borderId="0" xfId="1" applyFont="1" applyAlignment="1">
      <alignment vertical="center"/>
    </xf>
    <xf numFmtId="43" fontId="4" fillId="0" borderId="0" xfId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/>
    </xf>
    <xf numFmtId="43" fontId="9" fillId="0" borderId="1" xfId="1" applyFont="1" applyBorder="1" applyAlignment="1">
      <alignment horizontal="right" vertical="top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9" fillId="0" borderId="4" xfId="0" quotePrefix="1" applyFont="1" applyBorder="1" applyAlignment="1">
      <alignment horizontal="center" vertical="top"/>
    </xf>
    <xf numFmtId="17" fontId="9" fillId="0" borderId="1" xfId="0" quotePrefix="1" applyNumberFormat="1" applyFont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 applyAlignment="1">
      <alignment horizontal="left" vertical="top"/>
    </xf>
    <xf numFmtId="49" fontId="9" fillId="0" borderId="4" xfId="0" quotePrefix="1" applyNumberFormat="1" applyFont="1" applyBorder="1" applyAlignment="1">
      <alignment horizontal="left" vertical="top"/>
    </xf>
    <xf numFmtId="0" fontId="14" fillId="2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3" fontId="4" fillId="0" borderId="0" xfId="1" applyFont="1" applyAlignment="1">
      <alignment horizontal="right"/>
    </xf>
    <xf numFmtId="43" fontId="9" fillId="2" borderId="1" xfId="1" applyFont="1" applyFill="1" applyBorder="1" applyAlignment="1">
      <alignment horizontal="right" vertical="top"/>
    </xf>
    <xf numFmtId="43" fontId="9" fillId="0" borderId="4" xfId="1" applyFont="1" applyBorder="1" applyAlignment="1">
      <alignment horizontal="right" vertical="top"/>
    </xf>
    <xf numFmtId="43" fontId="3" fillId="0" borderId="0" xfId="1" applyFont="1" applyBorder="1" applyAlignment="1">
      <alignment horizontal="right"/>
    </xf>
    <xf numFmtId="43" fontId="3" fillId="0" borderId="0" xfId="1" applyFont="1" applyAlignment="1">
      <alignment horizontal="right"/>
    </xf>
    <xf numFmtId="43" fontId="4" fillId="3" borderId="2" xfId="1" applyFont="1" applyFill="1" applyBorder="1" applyAlignment="1">
      <alignment horizontal="right"/>
    </xf>
    <xf numFmtId="43" fontId="7" fillId="0" borderId="0" xfId="1" applyFont="1"/>
    <xf numFmtId="43" fontId="5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" xfId="0" applyFont="1" applyBorder="1" applyAlignment="1">
      <alignment horizontal="left" vertical="top" wrapText="1" shrinkToFit="1"/>
    </xf>
    <xf numFmtId="0" fontId="11" fillId="0" borderId="1" xfId="0" applyFont="1" applyBorder="1" applyAlignment="1">
      <alignment vertical="top" wrapText="1"/>
    </xf>
    <xf numFmtId="43" fontId="11" fillId="2" borderId="1" xfId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1" fontId="11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189" fontId="11" fillId="2" borderId="1" xfId="0" applyNumberFormat="1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/>
    </xf>
    <xf numFmtId="49" fontId="11" fillId="0" borderId="1" xfId="0" applyNumberFormat="1" applyFont="1" applyBorder="1" applyAlignment="1">
      <alignment horizontal="left" vertical="top" wrapText="1"/>
    </xf>
    <xf numFmtId="0" fontId="16" fillId="0" borderId="0" xfId="0" applyFon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8" fillId="4" borderId="1" xfId="0" applyFont="1" applyFill="1" applyBorder="1" applyAlignment="1">
      <alignment horizontal="center"/>
    </xf>
    <xf numFmtId="0" fontId="16" fillId="0" borderId="1" xfId="0" applyFont="1" applyBorder="1"/>
    <xf numFmtId="0" fontId="16" fillId="5" borderId="1" xfId="0" applyFont="1" applyFill="1" applyBorder="1" applyAlignment="1">
      <alignment horizontal="center"/>
    </xf>
    <xf numFmtId="0" fontId="16" fillId="5" borderId="1" xfId="0" applyFont="1" applyFill="1" applyBorder="1"/>
    <xf numFmtId="43" fontId="16" fillId="5" borderId="1" xfId="0" applyNumberFormat="1" applyFont="1" applyFill="1" applyBorder="1"/>
    <xf numFmtId="0" fontId="16" fillId="0" borderId="0" xfId="0" quotePrefix="1" applyFont="1"/>
    <xf numFmtId="0" fontId="16" fillId="0" borderId="0" xfId="0" applyFont="1" applyAlignment="1">
      <alignment vertical="top"/>
    </xf>
    <xf numFmtId="0" fontId="4" fillId="3" borderId="4" xfId="0" applyFont="1" applyFill="1" applyBorder="1" applyAlignment="1">
      <alignment horizontal="center"/>
    </xf>
    <xf numFmtId="43" fontId="4" fillId="3" borderId="4" xfId="1" applyFont="1" applyFill="1" applyBorder="1" applyAlignment="1">
      <alignment horizontal="right"/>
    </xf>
    <xf numFmtId="0" fontId="4" fillId="3" borderId="4" xfId="0" applyFont="1" applyFill="1" applyBorder="1" applyAlignment="1">
      <alignment horizontal="left"/>
    </xf>
    <xf numFmtId="0" fontId="19" fillId="0" borderId="4" xfId="0" applyFont="1" applyBorder="1" applyAlignment="1">
      <alignment horizontal="center" vertical="top"/>
    </xf>
    <xf numFmtId="0" fontId="19" fillId="0" borderId="4" xfId="0" applyFont="1" applyBorder="1" applyAlignment="1">
      <alignment horizontal="left" vertical="top" wrapText="1"/>
    </xf>
    <xf numFmtId="43" fontId="19" fillId="0" borderId="4" xfId="1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49" fontId="19" fillId="0" borderId="4" xfId="0" applyNumberFormat="1" applyFont="1" applyBorder="1" applyAlignment="1">
      <alignment horizontal="left" vertical="top"/>
    </xf>
    <xf numFmtId="187" fontId="19" fillId="0" borderId="4" xfId="0" applyNumberFormat="1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left" vertical="top" wrapText="1"/>
    </xf>
    <xf numFmtId="43" fontId="19" fillId="0" borderId="1" xfId="1" applyFont="1" applyBorder="1" applyAlignment="1">
      <alignment horizontal="left" vertical="top"/>
    </xf>
    <xf numFmtId="0" fontId="19" fillId="0" borderId="1" xfId="0" applyFont="1" applyBorder="1" applyAlignment="1">
      <alignment horizontal="left" vertical="top"/>
    </xf>
    <xf numFmtId="49" fontId="19" fillId="0" borderId="1" xfId="0" applyNumberFormat="1" applyFont="1" applyBorder="1" applyAlignment="1">
      <alignment horizontal="left" vertical="top"/>
    </xf>
    <xf numFmtId="187" fontId="19" fillId="0" borderId="1" xfId="0" applyNumberFormat="1" applyFont="1" applyBorder="1" applyAlignment="1">
      <alignment horizontal="left" vertical="top"/>
    </xf>
    <xf numFmtId="0" fontId="19" fillId="0" borderId="1" xfId="0" quotePrefix="1" applyFont="1" applyBorder="1" applyAlignment="1">
      <alignment horizontal="left" vertical="top" wrapText="1"/>
    </xf>
    <xf numFmtId="0" fontId="19" fillId="0" borderId="1" xfId="0" quotePrefix="1" applyFont="1" applyBorder="1" applyAlignment="1">
      <alignment horizontal="left" vertical="top"/>
    </xf>
    <xf numFmtId="49" fontId="19" fillId="0" borderId="1" xfId="0" quotePrefix="1" applyNumberFormat="1" applyFont="1" applyBorder="1" applyAlignment="1">
      <alignment horizontal="left" vertical="top"/>
    </xf>
    <xf numFmtId="0" fontId="20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43" fontId="19" fillId="0" borderId="1" xfId="1" applyFont="1" applyBorder="1" applyAlignment="1">
      <alignment horizontal="left" vertical="top" wrapText="1"/>
    </xf>
    <xf numFmtId="17" fontId="19" fillId="0" borderId="1" xfId="0" quotePrefix="1" applyNumberFormat="1" applyFont="1" applyBorder="1" applyAlignment="1">
      <alignment horizontal="left" vertical="top"/>
    </xf>
    <xf numFmtId="0" fontId="10" fillId="3" borderId="2" xfId="0" applyFont="1" applyFill="1" applyBorder="1" applyAlignment="1">
      <alignment horizontal="center"/>
    </xf>
    <xf numFmtId="43" fontId="10" fillId="3" borderId="2" xfId="1" applyFont="1" applyFill="1" applyBorder="1" applyAlignment="1">
      <alignment horizontal="center"/>
    </xf>
    <xf numFmtId="0" fontId="10" fillId="0" borderId="0" xfId="0" applyFont="1"/>
    <xf numFmtId="0" fontId="10" fillId="3" borderId="4" xfId="0" applyFont="1" applyFill="1" applyBorder="1" applyAlignment="1">
      <alignment horizontal="center"/>
    </xf>
    <xf numFmtId="43" fontId="10" fillId="3" borderId="4" xfId="1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9" fillId="0" borderId="4" xfId="0" quotePrefix="1" applyFont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43" fontId="11" fillId="2" borderId="1" xfId="1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43" fontId="9" fillId="2" borderId="1" xfId="1" applyFont="1" applyFill="1" applyBorder="1" applyAlignment="1">
      <alignment horizontal="left" vertical="top"/>
    </xf>
    <xf numFmtId="0" fontId="16" fillId="0" borderId="1" xfId="0" applyFont="1" applyBorder="1" applyAlignment="1">
      <alignment horizontal="right"/>
    </xf>
    <xf numFmtId="49" fontId="16" fillId="0" borderId="1" xfId="1" applyNumberFormat="1" applyFont="1" applyBorder="1" applyAlignment="1">
      <alignment horizontal="right"/>
    </xf>
    <xf numFmtId="49" fontId="16" fillId="0" borderId="1" xfId="0" applyNumberFormat="1" applyFont="1" applyBorder="1" applyAlignment="1">
      <alignment horizontal="right"/>
    </xf>
    <xf numFmtId="43" fontId="16" fillId="0" borderId="1" xfId="1" applyFont="1" applyBorder="1" applyAlignment="1">
      <alignment horizontal="right"/>
    </xf>
    <xf numFmtId="0" fontId="11" fillId="2" borderId="1" xfId="0" quotePrefix="1" applyFont="1" applyFill="1" applyBorder="1" applyAlignment="1">
      <alignment horizontal="left" vertical="top" wrapText="1"/>
    </xf>
    <xf numFmtId="43" fontId="11" fillId="2" borderId="1" xfId="1" applyFont="1" applyFill="1" applyBorder="1" applyAlignment="1">
      <alignment horizontal="right" vertical="top"/>
    </xf>
    <xf numFmtId="43" fontId="3" fillId="0" borderId="0" xfId="0" applyNumberFormat="1" applyFont="1"/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10" fillId="3" borderId="10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18" fillId="0" borderId="0" xfId="0" applyFont="1" applyAlignment="1">
      <alignment horizontal="center"/>
    </xf>
  </cellXfs>
  <cellStyles count="3">
    <cellStyle name="Normal 2" xfId="2" xr:uid="{C4F99CF8-D4D5-458B-8CFE-7949E7B169E0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zoomScaleNormal="100" workbookViewId="0">
      <selection activeCell="G7" sqref="G7"/>
    </sheetView>
  </sheetViews>
  <sheetFormatPr defaultColWidth="9" defaultRowHeight="15" x14ac:dyDescent="0.25"/>
  <cols>
    <col min="1" max="1" width="7" style="4" customWidth="1"/>
    <col min="2" max="2" width="38.25" style="4" customWidth="1"/>
    <col min="3" max="3" width="14.375" style="87" customWidth="1"/>
    <col min="4" max="4" width="14.125" style="4" customWidth="1"/>
    <col min="5" max="5" width="12.375" style="4" customWidth="1"/>
    <col min="6" max="6" width="24" style="4" customWidth="1"/>
    <col min="7" max="7" width="14.625" style="87" customWidth="1"/>
    <col min="8" max="8" width="24.875" style="4" customWidth="1"/>
    <col min="9" max="9" width="13.625" style="87" customWidth="1"/>
    <col min="10" max="10" width="21.125" style="4" customWidth="1"/>
    <col min="11" max="11" width="9.25" style="4" customWidth="1"/>
    <col min="12" max="12" width="14.25" style="4" customWidth="1"/>
    <col min="13" max="16384" width="9" style="4"/>
  </cols>
  <sheetData>
    <row r="1" spans="1:12" s="3" customFormat="1" ht="26.25" x14ac:dyDescent="0.4">
      <c r="A1" s="1"/>
      <c r="B1" s="1"/>
      <c r="C1" s="38"/>
      <c r="D1" s="1"/>
      <c r="E1" s="1"/>
      <c r="F1" s="1"/>
      <c r="G1" s="88"/>
      <c r="H1" s="1"/>
      <c r="I1" s="38"/>
      <c r="J1" s="156"/>
      <c r="K1" s="156"/>
      <c r="L1" s="2" t="s">
        <v>10</v>
      </c>
    </row>
    <row r="2" spans="1:12" s="3" customFormat="1" ht="20.25" x14ac:dyDescent="0.3">
      <c r="A2" s="156" t="s">
        <v>23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2" s="3" customFormat="1" ht="20.25" x14ac:dyDescent="0.3">
      <c r="A3" s="156" t="s">
        <v>194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</row>
    <row r="4" spans="1:12" s="3" customFormat="1" ht="20.25" x14ac:dyDescent="0.3">
      <c r="A4" s="157" t="s">
        <v>351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2" s="1" customFormat="1" ht="20.25" x14ac:dyDescent="0.3">
      <c r="A5" s="51" t="s">
        <v>21</v>
      </c>
      <c r="B5" s="51" t="s">
        <v>0</v>
      </c>
      <c r="C5" s="52" t="s">
        <v>12</v>
      </c>
      <c r="D5" s="52" t="s">
        <v>1</v>
      </c>
      <c r="E5" s="51" t="s">
        <v>13</v>
      </c>
      <c r="F5" s="158" t="s">
        <v>2</v>
      </c>
      <c r="G5" s="159"/>
      <c r="H5" s="158" t="s">
        <v>4</v>
      </c>
      <c r="I5" s="159"/>
      <c r="J5" s="51" t="s">
        <v>9</v>
      </c>
      <c r="K5" s="158" t="s">
        <v>6</v>
      </c>
      <c r="L5" s="159"/>
    </row>
    <row r="6" spans="1:12" s="1" customFormat="1" ht="20.25" x14ac:dyDescent="0.3">
      <c r="A6" s="110" t="s">
        <v>20</v>
      </c>
      <c r="B6" s="53"/>
      <c r="C6" s="54" t="s">
        <v>14</v>
      </c>
      <c r="D6" s="54" t="s">
        <v>11</v>
      </c>
      <c r="E6" s="53" t="s">
        <v>7</v>
      </c>
      <c r="F6" s="154" t="s">
        <v>3</v>
      </c>
      <c r="G6" s="155"/>
      <c r="H6" s="154" t="s">
        <v>5</v>
      </c>
      <c r="I6" s="155"/>
      <c r="J6" s="53" t="s">
        <v>8</v>
      </c>
      <c r="K6" s="154" t="s">
        <v>15</v>
      </c>
      <c r="L6" s="155"/>
    </row>
    <row r="7" spans="1:12" s="29" customFormat="1" ht="123" customHeight="1" x14ac:dyDescent="0.2">
      <c r="A7" s="71">
        <v>1</v>
      </c>
      <c r="B7" s="43" t="s">
        <v>312</v>
      </c>
      <c r="C7" s="92">
        <v>263000</v>
      </c>
      <c r="D7" s="92">
        <v>263000</v>
      </c>
      <c r="E7" s="18" t="s">
        <v>16</v>
      </c>
      <c r="F7" s="95" t="s">
        <v>313</v>
      </c>
      <c r="G7" s="92">
        <v>263000</v>
      </c>
      <c r="H7" s="95" t="s">
        <v>313</v>
      </c>
      <c r="I7" s="92">
        <v>263000</v>
      </c>
      <c r="J7" s="55" t="s">
        <v>296</v>
      </c>
      <c r="K7" s="21" t="s">
        <v>314</v>
      </c>
      <c r="L7" s="22" t="s">
        <v>315</v>
      </c>
    </row>
    <row r="8" spans="1:12" s="29" customFormat="1" ht="110.25" customHeight="1" x14ac:dyDescent="0.2">
      <c r="A8" s="71">
        <v>2</v>
      </c>
      <c r="B8" s="45" t="s">
        <v>349</v>
      </c>
      <c r="C8" s="92">
        <v>22500</v>
      </c>
      <c r="D8" s="152">
        <v>22500</v>
      </c>
      <c r="E8" s="18" t="s">
        <v>16</v>
      </c>
      <c r="F8" s="95" t="s">
        <v>316</v>
      </c>
      <c r="G8" s="92">
        <v>22500</v>
      </c>
      <c r="H8" s="95" t="s">
        <v>316</v>
      </c>
      <c r="I8" s="92">
        <v>22500</v>
      </c>
      <c r="J8" s="55" t="s">
        <v>296</v>
      </c>
      <c r="K8" s="21" t="s">
        <v>317</v>
      </c>
      <c r="L8" s="22" t="s">
        <v>315</v>
      </c>
    </row>
    <row r="9" spans="1:12" s="29" customFormat="1" ht="60.75" x14ac:dyDescent="0.2">
      <c r="A9" s="71">
        <v>3</v>
      </c>
      <c r="B9" s="28" t="s">
        <v>292</v>
      </c>
      <c r="C9" s="39">
        <v>1000</v>
      </c>
      <c r="D9" s="39">
        <f>SUM(C9)</f>
        <v>1000</v>
      </c>
      <c r="E9" s="18" t="s">
        <v>16</v>
      </c>
      <c r="F9" s="27" t="s">
        <v>277</v>
      </c>
      <c r="G9" s="39">
        <f>SUM(C9)</f>
        <v>1000</v>
      </c>
      <c r="H9" s="27" t="s">
        <v>277</v>
      </c>
      <c r="I9" s="39">
        <f>SUM(C9)</f>
        <v>1000</v>
      </c>
      <c r="J9" s="28" t="s">
        <v>17</v>
      </c>
      <c r="K9" s="35" t="s">
        <v>100</v>
      </c>
      <c r="L9" s="22" t="s">
        <v>286</v>
      </c>
    </row>
    <row r="10" spans="1:12" s="32" customFormat="1" ht="63.75" customHeight="1" x14ac:dyDescent="0.2">
      <c r="A10" s="71">
        <v>4</v>
      </c>
      <c r="B10" s="19" t="s">
        <v>353</v>
      </c>
      <c r="C10" s="67">
        <v>7000</v>
      </c>
      <c r="D10" s="67">
        <v>7000</v>
      </c>
      <c r="E10" s="18" t="s">
        <v>16</v>
      </c>
      <c r="F10" s="90" t="s">
        <v>284</v>
      </c>
      <c r="G10" s="67">
        <v>7000</v>
      </c>
      <c r="H10" s="90" t="s">
        <v>285</v>
      </c>
      <c r="I10" s="67">
        <v>7000</v>
      </c>
      <c r="J10" s="19" t="s">
        <v>189</v>
      </c>
      <c r="K10" s="19" t="s">
        <v>400</v>
      </c>
      <c r="L10" s="22" t="s">
        <v>286</v>
      </c>
    </row>
    <row r="11" spans="1:12" s="24" customFormat="1" ht="66" customHeight="1" x14ac:dyDescent="0.2">
      <c r="A11" s="71">
        <v>5</v>
      </c>
      <c r="B11" s="19" t="s">
        <v>27</v>
      </c>
      <c r="C11" s="23">
        <v>1935</v>
      </c>
      <c r="D11" s="23">
        <v>1935</v>
      </c>
      <c r="E11" s="18" t="s">
        <v>16</v>
      </c>
      <c r="F11" s="19" t="s">
        <v>29</v>
      </c>
      <c r="G11" s="23">
        <v>1935</v>
      </c>
      <c r="H11" s="19" t="s">
        <v>29</v>
      </c>
      <c r="I11" s="23">
        <v>1935</v>
      </c>
      <c r="J11" s="19" t="s">
        <v>17</v>
      </c>
      <c r="K11" s="28" t="s">
        <v>352</v>
      </c>
      <c r="L11" s="22" t="s">
        <v>37</v>
      </c>
    </row>
    <row r="12" spans="1:12" s="29" customFormat="1" ht="60.75" x14ac:dyDescent="0.2">
      <c r="A12" s="71">
        <v>6</v>
      </c>
      <c r="B12" s="43" t="s">
        <v>304</v>
      </c>
      <c r="C12" s="92">
        <v>7500</v>
      </c>
      <c r="D12" s="92">
        <v>7500</v>
      </c>
      <c r="E12" s="18" t="s">
        <v>16</v>
      </c>
      <c r="F12" s="94" t="s">
        <v>305</v>
      </c>
      <c r="G12" s="92">
        <v>7500</v>
      </c>
      <c r="H12" s="94" t="s">
        <v>305</v>
      </c>
      <c r="I12" s="92">
        <v>7500</v>
      </c>
      <c r="J12" s="55" t="s">
        <v>296</v>
      </c>
      <c r="K12" s="21" t="s">
        <v>297</v>
      </c>
      <c r="L12" s="22" t="s">
        <v>37</v>
      </c>
    </row>
    <row r="13" spans="1:12" s="24" customFormat="1" ht="60.75" x14ac:dyDescent="0.2">
      <c r="A13" s="71">
        <v>7</v>
      </c>
      <c r="B13" s="19" t="s">
        <v>34</v>
      </c>
      <c r="C13" s="23">
        <v>35150</v>
      </c>
      <c r="D13" s="23">
        <v>35150</v>
      </c>
      <c r="E13" s="18" t="s">
        <v>16</v>
      </c>
      <c r="F13" s="19" t="s">
        <v>40</v>
      </c>
      <c r="G13" s="23">
        <v>35150</v>
      </c>
      <c r="H13" s="19" t="s">
        <v>31</v>
      </c>
      <c r="I13" s="23">
        <v>35150</v>
      </c>
      <c r="J13" s="19" t="s">
        <v>17</v>
      </c>
      <c r="K13" s="72" t="s">
        <v>39</v>
      </c>
      <c r="L13" s="22" t="s">
        <v>35</v>
      </c>
    </row>
    <row r="14" spans="1:12" s="29" customFormat="1" ht="40.5" x14ac:dyDescent="0.2">
      <c r="A14" s="71">
        <v>8</v>
      </c>
      <c r="B14" s="91" t="s">
        <v>300</v>
      </c>
      <c r="C14" s="92">
        <v>15000</v>
      </c>
      <c r="D14" s="92">
        <v>15000</v>
      </c>
      <c r="E14" s="18" t="s">
        <v>16</v>
      </c>
      <c r="F14" s="96" t="s">
        <v>301</v>
      </c>
      <c r="G14" s="92">
        <v>15000</v>
      </c>
      <c r="H14" s="96" t="s">
        <v>301</v>
      </c>
      <c r="I14" s="92">
        <v>15000</v>
      </c>
      <c r="J14" s="55" t="s">
        <v>296</v>
      </c>
      <c r="K14" s="98" t="s">
        <v>302</v>
      </c>
      <c r="L14" s="22" t="s">
        <v>298</v>
      </c>
    </row>
    <row r="15" spans="1:12" s="29" customFormat="1" ht="60.75" x14ac:dyDescent="0.2">
      <c r="A15" s="71">
        <v>9</v>
      </c>
      <c r="B15" s="28" t="s">
        <v>292</v>
      </c>
      <c r="C15" s="39">
        <v>1000</v>
      </c>
      <c r="D15" s="39">
        <f>SUM(C15)</f>
        <v>1000</v>
      </c>
      <c r="E15" s="18" t="s">
        <v>16</v>
      </c>
      <c r="F15" s="27" t="s">
        <v>277</v>
      </c>
      <c r="G15" s="39">
        <f>SUM(C15)</f>
        <v>1000</v>
      </c>
      <c r="H15" s="27" t="s">
        <v>277</v>
      </c>
      <c r="I15" s="39">
        <f>SUM(C15)</f>
        <v>1000</v>
      </c>
      <c r="J15" s="28" t="s">
        <v>17</v>
      </c>
      <c r="K15" s="35" t="s">
        <v>39</v>
      </c>
      <c r="L15" s="22" t="s">
        <v>293</v>
      </c>
    </row>
    <row r="16" spans="1:12" s="29" customFormat="1" ht="40.5" x14ac:dyDescent="0.2">
      <c r="A16" s="71">
        <v>10</v>
      </c>
      <c r="B16" s="27" t="s">
        <v>287</v>
      </c>
      <c r="C16" s="39">
        <v>72600</v>
      </c>
      <c r="D16" s="39">
        <v>72600</v>
      </c>
      <c r="E16" s="18" t="s">
        <v>16</v>
      </c>
      <c r="F16" s="28" t="s">
        <v>288</v>
      </c>
      <c r="G16" s="23">
        <v>72600</v>
      </c>
      <c r="H16" s="28" t="s">
        <v>288</v>
      </c>
      <c r="I16" s="23">
        <v>72600</v>
      </c>
      <c r="J16" s="28" t="s">
        <v>18</v>
      </c>
      <c r="K16" s="35" t="s">
        <v>100</v>
      </c>
      <c r="L16" s="22" t="s">
        <v>289</v>
      </c>
    </row>
    <row r="17" spans="1:12" s="29" customFormat="1" ht="40.5" x14ac:dyDescent="0.2">
      <c r="A17" s="71">
        <v>11</v>
      </c>
      <c r="B17" s="27" t="s">
        <v>287</v>
      </c>
      <c r="C17" s="39">
        <v>30000</v>
      </c>
      <c r="D17" s="39">
        <v>30000</v>
      </c>
      <c r="E17" s="18" t="s">
        <v>16</v>
      </c>
      <c r="F17" s="27" t="s">
        <v>261</v>
      </c>
      <c r="G17" s="39">
        <v>30000</v>
      </c>
      <c r="H17" s="27" t="s">
        <v>261</v>
      </c>
      <c r="I17" s="39">
        <v>30000</v>
      </c>
      <c r="J17" s="28" t="s">
        <v>18</v>
      </c>
      <c r="K17" s="35" t="s">
        <v>39</v>
      </c>
      <c r="L17" s="22" t="s">
        <v>289</v>
      </c>
    </row>
    <row r="18" spans="1:12" s="29" customFormat="1" ht="45.75" customHeight="1" x14ac:dyDescent="0.2">
      <c r="A18" s="71">
        <v>12</v>
      </c>
      <c r="B18" s="28" t="s">
        <v>290</v>
      </c>
      <c r="C18" s="39">
        <v>57400</v>
      </c>
      <c r="D18" s="39">
        <v>57400</v>
      </c>
      <c r="E18" s="18" t="s">
        <v>16</v>
      </c>
      <c r="F18" s="27" t="s">
        <v>261</v>
      </c>
      <c r="G18" s="39">
        <v>57400</v>
      </c>
      <c r="H18" s="27" t="s">
        <v>261</v>
      </c>
      <c r="I18" s="39">
        <v>57400</v>
      </c>
      <c r="J18" s="28" t="s">
        <v>18</v>
      </c>
      <c r="K18" s="35" t="s">
        <v>32</v>
      </c>
      <c r="L18" s="22" t="s">
        <v>289</v>
      </c>
    </row>
    <row r="19" spans="1:12" s="29" customFormat="1" ht="40.5" x14ac:dyDescent="0.2">
      <c r="A19" s="71">
        <v>13</v>
      </c>
      <c r="B19" s="28" t="s">
        <v>290</v>
      </c>
      <c r="C19" s="39">
        <v>55400</v>
      </c>
      <c r="D19" s="39">
        <v>55400</v>
      </c>
      <c r="E19" s="18" t="s">
        <v>16</v>
      </c>
      <c r="F19" s="27" t="s">
        <v>261</v>
      </c>
      <c r="G19" s="39">
        <v>55400</v>
      </c>
      <c r="H19" s="27" t="s">
        <v>261</v>
      </c>
      <c r="I19" s="39">
        <v>55400</v>
      </c>
      <c r="J19" s="28" t="s">
        <v>18</v>
      </c>
      <c r="K19" s="35" t="s">
        <v>45</v>
      </c>
      <c r="L19" s="22" t="s">
        <v>289</v>
      </c>
    </row>
    <row r="20" spans="1:12" s="29" customFormat="1" ht="40.5" x14ac:dyDescent="0.2">
      <c r="A20" s="71">
        <v>14</v>
      </c>
      <c r="B20" s="28" t="s">
        <v>290</v>
      </c>
      <c r="C20" s="39">
        <v>8900</v>
      </c>
      <c r="D20" s="39">
        <v>8900</v>
      </c>
      <c r="E20" s="18" t="s">
        <v>16</v>
      </c>
      <c r="F20" s="27" t="s">
        <v>261</v>
      </c>
      <c r="G20" s="39">
        <v>8900</v>
      </c>
      <c r="H20" s="27" t="s">
        <v>261</v>
      </c>
      <c r="I20" s="39">
        <v>8900</v>
      </c>
      <c r="J20" s="28" t="s">
        <v>18</v>
      </c>
      <c r="K20" s="35" t="s">
        <v>42</v>
      </c>
      <c r="L20" s="22" t="s">
        <v>289</v>
      </c>
    </row>
    <row r="21" spans="1:12" s="29" customFormat="1" ht="40.5" x14ac:dyDescent="0.2">
      <c r="A21" s="71">
        <v>15</v>
      </c>
      <c r="B21" s="28" t="s">
        <v>290</v>
      </c>
      <c r="C21" s="39">
        <v>2800</v>
      </c>
      <c r="D21" s="39">
        <v>2800</v>
      </c>
      <c r="E21" s="18" t="s">
        <v>16</v>
      </c>
      <c r="F21" s="27" t="s">
        <v>261</v>
      </c>
      <c r="G21" s="39">
        <v>2800</v>
      </c>
      <c r="H21" s="27" t="s">
        <v>261</v>
      </c>
      <c r="I21" s="39">
        <v>2800</v>
      </c>
      <c r="J21" s="28" t="s">
        <v>18</v>
      </c>
      <c r="K21" s="35" t="s">
        <v>151</v>
      </c>
      <c r="L21" s="22" t="s">
        <v>289</v>
      </c>
    </row>
    <row r="22" spans="1:12" s="29" customFormat="1" ht="40.5" x14ac:dyDescent="0.2">
      <c r="A22" s="71">
        <v>16</v>
      </c>
      <c r="B22" s="27" t="s">
        <v>291</v>
      </c>
      <c r="C22" s="39">
        <v>11790</v>
      </c>
      <c r="D22" s="39">
        <v>11790</v>
      </c>
      <c r="E22" s="18" t="s">
        <v>16</v>
      </c>
      <c r="F22" s="27" t="s">
        <v>126</v>
      </c>
      <c r="G22" s="23">
        <v>11790</v>
      </c>
      <c r="H22" s="27" t="s">
        <v>126</v>
      </c>
      <c r="I22" s="23">
        <v>11790</v>
      </c>
      <c r="J22" s="28" t="s">
        <v>18</v>
      </c>
      <c r="K22" s="35" t="s">
        <v>48</v>
      </c>
      <c r="L22" s="22" t="s">
        <v>289</v>
      </c>
    </row>
    <row r="23" spans="1:12" s="24" customFormat="1" ht="63.75" customHeight="1" x14ac:dyDescent="0.2">
      <c r="A23" s="71">
        <v>17</v>
      </c>
      <c r="B23" s="19" t="s">
        <v>33</v>
      </c>
      <c r="C23" s="23">
        <v>32650</v>
      </c>
      <c r="D23" s="23">
        <v>32650</v>
      </c>
      <c r="E23" s="18" t="s">
        <v>16</v>
      </c>
      <c r="F23" s="19" t="s">
        <v>40</v>
      </c>
      <c r="G23" s="23">
        <v>32650</v>
      </c>
      <c r="H23" s="19" t="s">
        <v>31</v>
      </c>
      <c r="I23" s="23">
        <v>32650</v>
      </c>
      <c r="J23" s="19" t="s">
        <v>17</v>
      </c>
      <c r="K23" s="72" t="s">
        <v>32</v>
      </c>
      <c r="L23" s="22" t="s">
        <v>36</v>
      </c>
    </row>
    <row r="24" spans="1:12" s="29" customFormat="1" ht="50.25" customHeight="1" x14ac:dyDescent="0.2">
      <c r="A24" s="71">
        <v>18</v>
      </c>
      <c r="B24" s="43" t="s">
        <v>306</v>
      </c>
      <c r="C24" s="92">
        <v>1500</v>
      </c>
      <c r="D24" s="92">
        <v>1500</v>
      </c>
      <c r="E24" s="18" t="s">
        <v>16</v>
      </c>
      <c r="F24" s="97" t="s">
        <v>307</v>
      </c>
      <c r="G24" s="92">
        <v>1500</v>
      </c>
      <c r="H24" s="97" t="s">
        <v>307</v>
      </c>
      <c r="I24" s="92">
        <v>1500</v>
      </c>
      <c r="J24" s="55" t="s">
        <v>296</v>
      </c>
      <c r="K24" s="21" t="s">
        <v>299</v>
      </c>
      <c r="L24" s="22" t="s">
        <v>36</v>
      </c>
    </row>
    <row r="25" spans="1:12" s="29" customFormat="1" ht="50.25" customHeight="1" x14ac:dyDescent="0.2">
      <c r="A25" s="71">
        <v>19</v>
      </c>
      <c r="B25" s="43" t="s">
        <v>308</v>
      </c>
      <c r="C25" s="92">
        <v>1000</v>
      </c>
      <c r="D25" s="92">
        <v>1000</v>
      </c>
      <c r="E25" s="18" t="s">
        <v>16</v>
      </c>
      <c r="F25" s="97" t="s">
        <v>309</v>
      </c>
      <c r="G25" s="92">
        <v>1000</v>
      </c>
      <c r="H25" s="97" t="s">
        <v>309</v>
      </c>
      <c r="I25" s="92">
        <v>1000</v>
      </c>
      <c r="J25" s="55" t="s">
        <v>296</v>
      </c>
      <c r="K25" s="21" t="s">
        <v>302</v>
      </c>
      <c r="L25" s="22" t="s">
        <v>36</v>
      </c>
    </row>
    <row r="26" spans="1:12" s="24" customFormat="1" ht="63" customHeight="1" x14ac:dyDescent="0.2">
      <c r="A26" s="71">
        <v>20</v>
      </c>
      <c r="B26" s="19" t="s">
        <v>28</v>
      </c>
      <c r="C26" s="23">
        <v>4550</v>
      </c>
      <c r="D26" s="23">
        <v>4550</v>
      </c>
      <c r="E26" s="18" t="s">
        <v>16</v>
      </c>
      <c r="F26" s="19" t="s">
        <v>30</v>
      </c>
      <c r="G26" s="23">
        <v>4550</v>
      </c>
      <c r="H26" s="19" t="s">
        <v>30</v>
      </c>
      <c r="I26" s="23">
        <v>4550</v>
      </c>
      <c r="J26" s="19" t="s">
        <v>17</v>
      </c>
      <c r="K26" s="33">
        <v>3</v>
      </c>
      <c r="L26" s="22" t="s">
        <v>19</v>
      </c>
    </row>
    <row r="27" spans="1:12" s="29" customFormat="1" ht="63" customHeight="1" x14ac:dyDescent="0.2">
      <c r="A27" s="71">
        <v>21</v>
      </c>
      <c r="B27" s="27" t="s">
        <v>294</v>
      </c>
      <c r="C27" s="39">
        <v>4500</v>
      </c>
      <c r="D27" s="39">
        <f t="shared" ref="D27" si="0">SUM(C27)</f>
        <v>4500</v>
      </c>
      <c r="E27" s="18" t="s">
        <v>16</v>
      </c>
      <c r="F27" s="27" t="s">
        <v>295</v>
      </c>
      <c r="G27" s="39">
        <f t="shared" ref="G27" si="1">SUM(C27)</f>
        <v>4500</v>
      </c>
      <c r="H27" s="27" t="s">
        <v>295</v>
      </c>
      <c r="I27" s="39">
        <f t="shared" ref="I27" si="2">SUM(C27)</f>
        <v>4500</v>
      </c>
      <c r="J27" s="28" t="s">
        <v>17</v>
      </c>
      <c r="K27" s="35" t="s">
        <v>32</v>
      </c>
      <c r="L27" s="22" t="s">
        <v>19</v>
      </c>
    </row>
    <row r="28" spans="1:12" s="24" customFormat="1" ht="63" customHeight="1" x14ac:dyDescent="0.2">
      <c r="A28" s="71">
        <v>22</v>
      </c>
      <c r="B28" s="19" t="s">
        <v>44</v>
      </c>
      <c r="C28" s="23">
        <v>44760</v>
      </c>
      <c r="D28" s="23">
        <v>44760</v>
      </c>
      <c r="E28" s="18" t="s">
        <v>16</v>
      </c>
      <c r="F28" s="19" t="s">
        <v>41</v>
      </c>
      <c r="G28" s="23">
        <v>44760</v>
      </c>
      <c r="H28" s="19" t="s">
        <v>41</v>
      </c>
      <c r="I28" s="23">
        <v>44760</v>
      </c>
      <c r="J28" s="19" t="s">
        <v>17</v>
      </c>
      <c r="K28" s="72" t="s">
        <v>42</v>
      </c>
      <c r="L28" s="22" t="s">
        <v>43</v>
      </c>
    </row>
    <row r="29" spans="1:12" s="24" customFormat="1" ht="68.25" customHeight="1" x14ac:dyDescent="0.2">
      <c r="A29" s="71">
        <v>23</v>
      </c>
      <c r="B29" s="19" t="s">
        <v>46</v>
      </c>
      <c r="C29" s="23">
        <v>12000</v>
      </c>
      <c r="D29" s="23">
        <v>12000</v>
      </c>
      <c r="E29" s="18" t="s">
        <v>16</v>
      </c>
      <c r="F29" s="19" t="s">
        <v>40</v>
      </c>
      <c r="G29" s="23">
        <v>12000</v>
      </c>
      <c r="H29" s="19" t="s">
        <v>40</v>
      </c>
      <c r="I29" s="23">
        <v>12000</v>
      </c>
      <c r="J29" s="19" t="s">
        <v>17</v>
      </c>
      <c r="K29" s="72" t="s">
        <v>45</v>
      </c>
      <c r="L29" s="22" t="s">
        <v>38</v>
      </c>
    </row>
    <row r="30" spans="1:12" s="24" customFormat="1" ht="66" customHeight="1" x14ac:dyDescent="0.2">
      <c r="A30" s="71">
        <v>24</v>
      </c>
      <c r="B30" s="19" t="s">
        <v>28</v>
      </c>
      <c r="C30" s="23">
        <v>2100</v>
      </c>
      <c r="D30" s="23">
        <v>2100</v>
      </c>
      <c r="E30" s="18" t="s">
        <v>16</v>
      </c>
      <c r="F30" s="19" t="s">
        <v>30</v>
      </c>
      <c r="G30" s="23">
        <v>2100</v>
      </c>
      <c r="H30" s="19" t="s">
        <v>30</v>
      </c>
      <c r="I30" s="23">
        <v>2100</v>
      </c>
      <c r="J30" s="19" t="s">
        <v>17</v>
      </c>
      <c r="K30" s="33">
        <v>4</v>
      </c>
      <c r="L30" s="22" t="s">
        <v>38</v>
      </c>
    </row>
    <row r="31" spans="1:12" s="29" customFormat="1" ht="105.75" customHeight="1" x14ac:dyDescent="0.2">
      <c r="A31" s="71">
        <v>25</v>
      </c>
      <c r="B31" s="43" t="s">
        <v>350</v>
      </c>
      <c r="C31" s="92">
        <v>6000</v>
      </c>
      <c r="D31" s="92">
        <v>6000</v>
      </c>
      <c r="E31" s="18" t="s">
        <v>16</v>
      </c>
      <c r="F31" s="97" t="s">
        <v>310</v>
      </c>
      <c r="G31" s="92">
        <v>6000</v>
      </c>
      <c r="H31" s="97" t="s">
        <v>310</v>
      </c>
      <c r="I31" s="92">
        <v>6000</v>
      </c>
      <c r="J31" s="55" t="s">
        <v>296</v>
      </c>
      <c r="K31" s="21" t="s">
        <v>303</v>
      </c>
      <c r="L31" s="22" t="s">
        <v>311</v>
      </c>
    </row>
    <row r="32" spans="1:12" ht="11.25" customHeight="1" x14ac:dyDescent="0.25"/>
    <row r="33" spans="3:9" s="5" customFormat="1" ht="20.25" x14ac:dyDescent="0.3">
      <c r="C33" s="40"/>
      <c r="G33" s="40"/>
      <c r="I33" s="40"/>
    </row>
    <row r="34" spans="3:9" s="5" customFormat="1" ht="20.25" x14ac:dyDescent="0.3">
      <c r="C34" s="40"/>
      <c r="G34" s="40"/>
      <c r="I34" s="40"/>
    </row>
    <row r="35" spans="3:9" s="5" customFormat="1" ht="20.25" x14ac:dyDescent="0.3">
      <c r="C35" s="40"/>
      <c r="G35" s="40"/>
      <c r="I35" s="40"/>
    </row>
    <row r="36" spans="3:9" s="5" customFormat="1" ht="20.25" x14ac:dyDescent="0.3">
      <c r="C36" s="40"/>
      <c r="G36" s="40"/>
      <c r="I36" s="40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9"/>
  <sheetViews>
    <sheetView topLeftCell="C16" zoomScale="85" zoomScaleNormal="85" workbookViewId="0">
      <selection activeCell="K25" sqref="K25"/>
    </sheetView>
  </sheetViews>
  <sheetFormatPr defaultColWidth="9" defaultRowHeight="15" x14ac:dyDescent="0.25"/>
  <cols>
    <col min="1" max="1" width="7" style="89" customWidth="1"/>
    <col min="2" max="2" width="41.125" style="4" customWidth="1"/>
    <col min="3" max="3" width="15.625" style="87" customWidth="1"/>
    <col min="4" max="4" width="14.375" style="87" customWidth="1"/>
    <col min="5" max="5" width="12.375" style="4" customWidth="1"/>
    <col min="6" max="6" width="25.75" style="4" customWidth="1"/>
    <col min="7" max="7" width="13.375" style="87" customWidth="1"/>
    <col min="8" max="8" width="25.75" style="4" customWidth="1"/>
    <col min="9" max="9" width="14.125" style="87" customWidth="1"/>
    <col min="10" max="10" width="30.375" style="4" customWidth="1"/>
    <col min="11" max="11" width="14.75" style="10" customWidth="1"/>
    <col min="12" max="12" width="21.125" style="10" customWidth="1"/>
    <col min="13" max="16384" width="9" style="4"/>
  </cols>
  <sheetData>
    <row r="1" spans="1:12" s="3" customFormat="1" ht="20.25" customHeight="1" x14ac:dyDescent="0.4">
      <c r="A1" s="12"/>
      <c r="B1" s="1"/>
      <c r="C1" s="38"/>
      <c r="D1" s="38"/>
      <c r="E1" s="1"/>
      <c r="F1" s="1"/>
      <c r="G1" s="88"/>
      <c r="H1" s="1"/>
      <c r="I1" s="38"/>
      <c r="J1" s="156"/>
      <c r="K1" s="156"/>
      <c r="L1" s="11" t="s">
        <v>10</v>
      </c>
    </row>
    <row r="2" spans="1:12" s="3" customFormat="1" ht="17.25" customHeight="1" x14ac:dyDescent="0.3">
      <c r="A2" s="156" t="s">
        <v>24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2" s="3" customFormat="1" ht="16.5" customHeight="1" x14ac:dyDescent="0.3">
      <c r="A3" s="156" t="s">
        <v>194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</row>
    <row r="4" spans="1:12" s="3" customFormat="1" ht="18" customHeight="1" x14ac:dyDescent="0.3">
      <c r="A4" s="157" t="s">
        <v>354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2" s="135" customFormat="1" ht="20.25" customHeight="1" x14ac:dyDescent="0.3">
      <c r="A5" s="133" t="s">
        <v>21</v>
      </c>
      <c r="B5" s="133" t="s">
        <v>0</v>
      </c>
      <c r="C5" s="134" t="s">
        <v>12</v>
      </c>
      <c r="D5" s="134" t="s">
        <v>1</v>
      </c>
      <c r="E5" s="133" t="s">
        <v>13</v>
      </c>
      <c r="F5" s="162" t="s">
        <v>2</v>
      </c>
      <c r="G5" s="163"/>
      <c r="H5" s="162" t="s">
        <v>4</v>
      </c>
      <c r="I5" s="163"/>
      <c r="J5" s="133" t="s">
        <v>9</v>
      </c>
      <c r="K5" s="162" t="s">
        <v>6</v>
      </c>
      <c r="L5" s="163"/>
    </row>
    <row r="6" spans="1:12" s="135" customFormat="1" ht="20.25" customHeight="1" x14ac:dyDescent="0.3">
      <c r="A6" s="136" t="s">
        <v>20</v>
      </c>
      <c r="B6" s="136"/>
      <c r="C6" s="137" t="s">
        <v>14</v>
      </c>
      <c r="D6" s="137" t="s">
        <v>11</v>
      </c>
      <c r="E6" s="136" t="s">
        <v>7</v>
      </c>
      <c r="F6" s="160" t="s">
        <v>3</v>
      </c>
      <c r="G6" s="161"/>
      <c r="H6" s="160" t="s">
        <v>5</v>
      </c>
      <c r="I6" s="161"/>
      <c r="J6" s="136" t="s">
        <v>8</v>
      </c>
      <c r="K6" s="160" t="s">
        <v>15</v>
      </c>
      <c r="L6" s="161"/>
    </row>
    <row r="7" spans="1:12" s="119" customFormat="1" ht="39" x14ac:dyDescent="0.2">
      <c r="A7" s="113">
        <v>1</v>
      </c>
      <c r="B7" s="114" t="s">
        <v>71</v>
      </c>
      <c r="C7" s="115">
        <v>917</v>
      </c>
      <c r="D7" s="115">
        <v>917</v>
      </c>
      <c r="E7" s="116" t="s">
        <v>16</v>
      </c>
      <c r="F7" s="116" t="s">
        <v>59</v>
      </c>
      <c r="G7" s="115">
        <v>917</v>
      </c>
      <c r="H7" s="116" t="s">
        <v>59</v>
      </c>
      <c r="I7" s="115">
        <v>917</v>
      </c>
      <c r="J7" s="114" t="s">
        <v>17</v>
      </c>
      <c r="K7" s="117" t="s">
        <v>65</v>
      </c>
      <c r="L7" s="118">
        <v>244291</v>
      </c>
    </row>
    <row r="8" spans="1:12" s="119" customFormat="1" ht="39" x14ac:dyDescent="0.2">
      <c r="A8" s="120">
        <v>2</v>
      </c>
      <c r="B8" s="121" t="s">
        <v>28</v>
      </c>
      <c r="C8" s="122">
        <v>1050</v>
      </c>
      <c r="D8" s="122">
        <v>1050</v>
      </c>
      <c r="E8" s="123" t="s">
        <v>16</v>
      </c>
      <c r="F8" s="116" t="s">
        <v>60</v>
      </c>
      <c r="G8" s="122">
        <v>1050</v>
      </c>
      <c r="H8" s="116" t="s">
        <v>60</v>
      </c>
      <c r="I8" s="122">
        <v>1050</v>
      </c>
      <c r="J8" s="121" t="s">
        <v>17</v>
      </c>
      <c r="K8" s="124" t="s">
        <v>341</v>
      </c>
      <c r="L8" s="125">
        <v>244294</v>
      </c>
    </row>
    <row r="9" spans="1:12" s="119" customFormat="1" ht="39" x14ac:dyDescent="0.2">
      <c r="A9" s="113">
        <v>3</v>
      </c>
      <c r="B9" s="121" t="s">
        <v>73</v>
      </c>
      <c r="C9" s="122">
        <v>3380</v>
      </c>
      <c r="D9" s="122">
        <v>3380</v>
      </c>
      <c r="E9" s="123" t="s">
        <v>16</v>
      </c>
      <c r="F9" s="114" t="s">
        <v>62</v>
      </c>
      <c r="G9" s="122">
        <v>3380</v>
      </c>
      <c r="H9" s="114" t="s">
        <v>62</v>
      </c>
      <c r="I9" s="122">
        <v>3380</v>
      </c>
      <c r="J9" s="121" t="s">
        <v>17</v>
      </c>
      <c r="K9" s="124" t="s">
        <v>67</v>
      </c>
      <c r="L9" s="125">
        <v>244294</v>
      </c>
    </row>
    <row r="10" spans="1:12" s="129" customFormat="1" ht="45" customHeight="1" x14ac:dyDescent="0.2">
      <c r="A10" s="120">
        <v>4</v>
      </c>
      <c r="B10" s="126" t="s">
        <v>269</v>
      </c>
      <c r="C10" s="122">
        <v>30000</v>
      </c>
      <c r="D10" s="122">
        <f>SUM(C10)</f>
        <v>30000</v>
      </c>
      <c r="E10" s="123" t="s">
        <v>16</v>
      </c>
      <c r="F10" s="127" t="s">
        <v>270</v>
      </c>
      <c r="G10" s="122">
        <f>SUM(C10)</f>
        <v>30000</v>
      </c>
      <c r="H10" s="127" t="s">
        <v>271</v>
      </c>
      <c r="I10" s="122">
        <f>SUM(C10)</f>
        <v>30000</v>
      </c>
      <c r="J10" s="126" t="s">
        <v>17</v>
      </c>
      <c r="K10" s="128" t="s">
        <v>45</v>
      </c>
      <c r="L10" s="124" t="s">
        <v>272</v>
      </c>
    </row>
    <row r="11" spans="1:12" s="129" customFormat="1" ht="39" x14ac:dyDescent="0.2">
      <c r="A11" s="113">
        <v>5</v>
      </c>
      <c r="B11" s="127" t="s">
        <v>172</v>
      </c>
      <c r="C11" s="122">
        <v>700</v>
      </c>
      <c r="D11" s="122">
        <f>SUM(C11)</f>
        <v>700</v>
      </c>
      <c r="E11" s="123" t="s">
        <v>16</v>
      </c>
      <c r="F11" s="127" t="s">
        <v>173</v>
      </c>
      <c r="G11" s="122">
        <f>SUM(C11)</f>
        <v>700</v>
      </c>
      <c r="H11" s="127" t="s">
        <v>173</v>
      </c>
      <c r="I11" s="122">
        <f>SUM(C11)</f>
        <v>700</v>
      </c>
      <c r="J11" s="126" t="s">
        <v>17</v>
      </c>
      <c r="K11" s="128" t="s">
        <v>151</v>
      </c>
      <c r="L11" s="124" t="s">
        <v>272</v>
      </c>
    </row>
    <row r="12" spans="1:12" s="130" customFormat="1" ht="63.75" customHeight="1" x14ac:dyDescent="0.2">
      <c r="A12" s="120">
        <v>6</v>
      </c>
      <c r="B12" s="121" t="s">
        <v>279</v>
      </c>
      <c r="C12" s="122">
        <v>1791.18</v>
      </c>
      <c r="D12" s="122">
        <v>1791.18</v>
      </c>
      <c r="E12" s="123" t="s">
        <v>16</v>
      </c>
      <c r="F12" s="121" t="s">
        <v>280</v>
      </c>
      <c r="G12" s="122">
        <v>1791.18</v>
      </c>
      <c r="H12" s="121" t="s">
        <v>280</v>
      </c>
      <c r="I12" s="122">
        <v>1791.18</v>
      </c>
      <c r="J12" s="121" t="s">
        <v>189</v>
      </c>
      <c r="K12" s="121" t="s">
        <v>401</v>
      </c>
      <c r="L12" s="124" t="s">
        <v>281</v>
      </c>
    </row>
    <row r="13" spans="1:12" s="130" customFormat="1" ht="46.5" customHeight="1" x14ac:dyDescent="0.2">
      <c r="A13" s="113">
        <v>7</v>
      </c>
      <c r="B13" s="121" t="s">
        <v>249</v>
      </c>
      <c r="C13" s="122">
        <v>4500</v>
      </c>
      <c r="D13" s="122">
        <v>4500</v>
      </c>
      <c r="E13" s="123" t="s">
        <v>16</v>
      </c>
      <c r="F13" s="121" t="s">
        <v>247</v>
      </c>
      <c r="G13" s="122">
        <v>4500</v>
      </c>
      <c r="H13" s="121" t="s">
        <v>247</v>
      </c>
      <c r="I13" s="122">
        <v>4500</v>
      </c>
      <c r="J13" s="121" t="s">
        <v>189</v>
      </c>
      <c r="K13" s="121" t="s">
        <v>361</v>
      </c>
      <c r="L13" s="124" t="s">
        <v>281</v>
      </c>
    </row>
    <row r="14" spans="1:12" s="119" customFormat="1" ht="39" x14ac:dyDescent="0.2">
      <c r="A14" s="120">
        <v>8</v>
      </c>
      <c r="B14" s="121" t="s">
        <v>72</v>
      </c>
      <c r="C14" s="122">
        <v>990</v>
      </c>
      <c r="D14" s="122">
        <v>990</v>
      </c>
      <c r="E14" s="123" t="s">
        <v>16</v>
      </c>
      <c r="F14" s="116" t="s">
        <v>61</v>
      </c>
      <c r="G14" s="122">
        <v>990</v>
      </c>
      <c r="H14" s="116" t="s">
        <v>61</v>
      </c>
      <c r="I14" s="122">
        <v>990</v>
      </c>
      <c r="J14" s="121" t="s">
        <v>17</v>
      </c>
      <c r="K14" s="124" t="s">
        <v>66</v>
      </c>
      <c r="L14" s="125">
        <v>244299</v>
      </c>
    </row>
    <row r="15" spans="1:12" s="129" customFormat="1" ht="39" x14ac:dyDescent="0.2">
      <c r="A15" s="113">
        <v>9</v>
      </c>
      <c r="B15" s="127" t="s">
        <v>273</v>
      </c>
      <c r="C15" s="122">
        <v>6000</v>
      </c>
      <c r="D15" s="122">
        <f t="shared" ref="D15" si="0">SUM(C15)</f>
        <v>6000</v>
      </c>
      <c r="E15" s="123" t="s">
        <v>16</v>
      </c>
      <c r="F15" s="127" t="s">
        <v>274</v>
      </c>
      <c r="G15" s="122">
        <f t="shared" ref="G15" si="1">SUM(C15)</f>
        <v>6000</v>
      </c>
      <c r="H15" s="127" t="s">
        <v>274</v>
      </c>
      <c r="I15" s="122">
        <f t="shared" ref="I15" si="2">SUM(C15)</f>
        <v>6000</v>
      </c>
      <c r="J15" s="126" t="s">
        <v>17</v>
      </c>
      <c r="K15" s="128" t="s">
        <v>42</v>
      </c>
      <c r="L15" s="124" t="s">
        <v>275</v>
      </c>
    </row>
    <row r="16" spans="1:12" s="119" customFormat="1" ht="39" x14ac:dyDescent="0.2">
      <c r="A16" s="120">
        <v>10</v>
      </c>
      <c r="B16" s="121" t="s">
        <v>28</v>
      </c>
      <c r="C16" s="122">
        <v>4550</v>
      </c>
      <c r="D16" s="122">
        <v>4550</v>
      </c>
      <c r="E16" s="123" t="s">
        <v>16</v>
      </c>
      <c r="F16" s="116" t="s">
        <v>30</v>
      </c>
      <c r="G16" s="122">
        <v>4550</v>
      </c>
      <c r="H16" s="116" t="s">
        <v>30</v>
      </c>
      <c r="I16" s="122">
        <v>4550</v>
      </c>
      <c r="J16" s="121" t="s">
        <v>17</v>
      </c>
      <c r="K16" s="117" t="s">
        <v>70</v>
      </c>
      <c r="L16" s="118">
        <v>244304</v>
      </c>
    </row>
    <row r="17" spans="1:12" s="119" customFormat="1" ht="39" x14ac:dyDescent="0.2">
      <c r="A17" s="113">
        <v>11</v>
      </c>
      <c r="B17" s="121" t="s">
        <v>73</v>
      </c>
      <c r="C17" s="122">
        <v>800</v>
      </c>
      <c r="D17" s="122">
        <v>800</v>
      </c>
      <c r="E17" s="123" t="s">
        <v>16</v>
      </c>
      <c r="F17" s="116" t="s">
        <v>63</v>
      </c>
      <c r="G17" s="122">
        <v>800</v>
      </c>
      <c r="H17" s="116" t="s">
        <v>63</v>
      </c>
      <c r="I17" s="122">
        <v>800</v>
      </c>
      <c r="J17" s="121" t="s">
        <v>17</v>
      </c>
      <c r="K17" s="124" t="s">
        <v>402</v>
      </c>
      <c r="L17" s="125">
        <v>244305</v>
      </c>
    </row>
    <row r="18" spans="1:12" s="130" customFormat="1" ht="40.5" customHeight="1" x14ac:dyDescent="0.2">
      <c r="A18" s="120">
        <v>12</v>
      </c>
      <c r="B18" s="123" t="s">
        <v>282</v>
      </c>
      <c r="C18" s="122">
        <v>8550</v>
      </c>
      <c r="D18" s="122">
        <v>8550</v>
      </c>
      <c r="E18" s="123" t="s">
        <v>16</v>
      </c>
      <c r="F18" s="122" t="s">
        <v>61</v>
      </c>
      <c r="G18" s="122">
        <v>8550</v>
      </c>
      <c r="H18" s="131" t="s">
        <v>61</v>
      </c>
      <c r="I18" s="122">
        <v>8550</v>
      </c>
      <c r="J18" s="121" t="s">
        <v>189</v>
      </c>
      <c r="K18" s="121" t="s">
        <v>403</v>
      </c>
      <c r="L18" s="124" t="s">
        <v>283</v>
      </c>
    </row>
    <row r="19" spans="1:12" s="119" customFormat="1" ht="39" x14ac:dyDescent="0.2">
      <c r="A19" s="113">
        <v>13</v>
      </c>
      <c r="B19" s="121" t="s">
        <v>74</v>
      </c>
      <c r="C19" s="122">
        <v>4900</v>
      </c>
      <c r="D19" s="122">
        <v>4900</v>
      </c>
      <c r="E19" s="123" t="s">
        <v>16</v>
      </c>
      <c r="F19" s="116" t="s">
        <v>64</v>
      </c>
      <c r="G19" s="122">
        <v>4900</v>
      </c>
      <c r="H19" s="116" t="s">
        <v>64</v>
      </c>
      <c r="I19" s="122">
        <v>4900</v>
      </c>
      <c r="J19" s="121" t="s">
        <v>17</v>
      </c>
      <c r="K19" s="124" t="s">
        <v>68</v>
      </c>
      <c r="L19" s="125">
        <v>244307</v>
      </c>
    </row>
    <row r="20" spans="1:12" s="119" customFormat="1" ht="39" x14ac:dyDescent="0.2">
      <c r="A20" s="120">
        <v>14</v>
      </c>
      <c r="B20" s="121" t="s">
        <v>28</v>
      </c>
      <c r="C20" s="122">
        <v>3500</v>
      </c>
      <c r="D20" s="122">
        <v>3500</v>
      </c>
      <c r="E20" s="123" t="s">
        <v>16</v>
      </c>
      <c r="F20" s="116" t="s">
        <v>30</v>
      </c>
      <c r="G20" s="122">
        <v>3500</v>
      </c>
      <c r="H20" s="116" t="s">
        <v>30</v>
      </c>
      <c r="I20" s="122">
        <v>3500</v>
      </c>
      <c r="J20" s="121" t="s">
        <v>17</v>
      </c>
      <c r="K20" s="117" t="s">
        <v>69</v>
      </c>
      <c r="L20" s="118">
        <v>244307</v>
      </c>
    </row>
    <row r="21" spans="1:12" s="119" customFormat="1" ht="46.5" customHeight="1" x14ac:dyDescent="0.2">
      <c r="A21" s="113">
        <v>15</v>
      </c>
      <c r="B21" s="121" t="s">
        <v>50</v>
      </c>
      <c r="C21" s="122">
        <v>10600</v>
      </c>
      <c r="D21" s="122">
        <v>10600</v>
      </c>
      <c r="E21" s="123" t="s">
        <v>16</v>
      </c>
      <c r="F21" s="121" t="s">
        <v>47</v>
      </c>
      <c r="G21" s="122">
        <v>10600</v>
      </c>
      <c r="H21" s="121" t="s">
        <v>47</v>
      </c>
      <c r="I21" s="122">
        <v>10600</v>
      </c>
      <c r="J21" s="121" t="s">
        <v>17</v>
      </c>
      <c r="K21" s="127" t="s">
        <v>48</v>
      </c>
      <c r="L21" s="124" t="s">
        <v>49</v>
      </c>
    </row>
    <row r="22" spans="1:12" s="129" customFormat="1" ht="39" x14ac:dyDescent="0.2">
      <c r="A22" s="120">
        <v>16</v>
      </c>
      <c r="B22" s="127" t="s">
        <v>276</v>
      </c>
      <c r="C22" s="122">
        <v>1000</v>
      </c>
      <c r="D22" s="122">
        <f>SUM(C22)</f>
        <v>1000</v>
      </c>
      <c r="E22" s="123" t="s">
        <v>16</v>
      </c>
      <c r="F22" s="127" t="s">
        <v>277</v>
      </c>
      <c r="G22" s="122">
        <f>SUM(C22)</f>
        <v>1000</v>
      </c>
      <c r="H22" s="127" t="s">
        <v>277</v>
      </c>
      <c r="I22" s="122">
        <f>SUM(C22)</f>
        <v>1000</v>
      </c>
      <c r="J22" s="126" t="s">
        <v>17</v>
      </c>
      <c r="K22" s="128" t="s">
        <v>52</v>
      </c>
      <c r="L22" s="124" t="s">
        <v>278</v>
      </c>
    </row>
    <row r="23" spans="1:12" s="119" customFormat="1" ht="115.5" customHeight="1" x14ac:dyDescent="0.2">
      <c r="A23" s="113">
        <v>17</v>
      </c>
      <c r="B23" s="121" t="s">
        <v>51</v>
      </c>
      <c r="C23" s="122">
        <v>36500</v>
      </c>
      <c r="D23" s="122">
        <v>36500</v>
      </c>
      <c r="E23" s="123" t="s">
        <v>16</v>
      </c>
      <c r="F23" s="121" t="s">
        <v>40</v>
      </c>
      <c r="G23" s="122">
        <v>36500</v>
      </c>
      <c r="H23" s="121" t="s">
        <v>40</v>
      </c>
      <c r="I23" s="122">
        <v>36500</v>
      </c>
      <c r="J23" s="121" t="s">
        <v>17</v>
      </c>
      <c r="K23" s="132" t="s">
        <v>52</v>
      </c>
      <c r="L23" s="124" t="s">
        <v>53</v>
      </c>
    </row>
    <row r="24" spans="1:12" ht="11.25" customHeight="1" x14ac:dyDescent="0.25"/>
    <row r="25" spans="1:12" s="5" customFormat="1" ht="20.25" x14ac:dyDescent="0.3">
      <c r="A25" s="66"/>
      <c r="C25" s="40"/>
      <c r="D25" s="40"/>
      <c r="G25" s="40"/>
      <c r="I25" s="40"/>
      <c r="K25" s="7"/>
      <c r="L25" s="7"/>
    </row>
    <row r="26" spans="1:12" s="5" customFormat="1" ht="20.25" x14ac:dyDescent="0.3">
      <c r="A26" s="66"/>
      <c r="C26" s="40"/>
      <c r="D26" s="40"/>
      <c r="G26" s="40"/>
      <c r="I26" s="40"/>
      <c r="K26" s="7"/>
      <c r="L26" s="7"/>
    </row>
    <row r="27" spans="1:12" s="5" customFormat="1" ht="20.25" x14ac:dyDescent="0.3">
      <c r="A27" s="66"/>
      <c r="C27" s="40"/>
      <c r="D27" s="40"/>
      <c r="G27" s="40"/>
      <c r="I27" s="40"/>
      <c r="K27" s="7"/>
      <c r="L27" s="7"/>
    </row>
    <row r="28" spans="1:12" s="5" customFormat="1" ht="20.25" x14ac:dyDescent="0.3">
      <c r="A28" s="66"/>
      <c r="C28" s="40"/>
      <c r="D28" s="40"/>
      <c r="G28" s="40"/>
      <c r="I28" s="40"/>
      <c r="K28" s="7"/>
      <c r="L28" s="7"/>
    </row>
    <row r="29" spans="1:12" s="5" customFormat="1" ht="20.25" x14ac:dyDescent="0.3">
      <c r="A29" s="66"/>
      <c r="C29" s="40"/>
      <c r="D29" s="40"/>
      <c r="G29" s="40"/>
      <c r="I29" s="40"/>
      <c r="K29" s="7"/>
      <c r="L29" s="7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" bottom="0" header="0.31496062992125984" footer="0.31496062992125984"/>
  <pageSetup paperSize="9" scale="57" fitToHeight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5"/>
  <sheetViews>
    <sheetView topLeftCell="E1" zoomScale="115" zoomScaleNormal="115" workbookViewId="0">
      <selection activeCell="K36" sqref="K36"/>
    </sheetView>
  </sheetViews>
  <sheetFormatPr defaultColWidth="9" defaultRowHeight="20.25" x14ac:dyDescent="0.3"/>
  <cols>
    <col min="1" max="1" width="7" style="66" customWidth="1"/>
    <col min="2" max="2" width="32.25" style="5" customWidth="1"/>
    <col min="3" max="3" width="13.625" style="85" customWidth="1"/>
    <col min="4" max="4" width="12.875" style="85" customWidth="1"/>
    <col min="5" max="5" width="12.375" style="5" customWidth="1"/>
    <col min="6" max="6" width="25.75" style="5" customWidth="1"/>
    <col min="7" max="7" width="12.875" style="80" customWidth="1"/>
    <col min="8" max="8" width="25.75" style="5" customWidth="1"/>
    <col min="9" max="9" width="12.875" style="85" customWidth="1"/>
    <col min="10" max="10" width="21.375" style="5" customWidth="1"/>
    <col min="11" max="11" width="13.375" style="5" customWidth="1"/>
    <col min="12" max="12" width="15.25" style="5" customWidth="1"/>
    <col min="13" max="16384" width="9" style="5"/>
  </cols>
  <sheetData>
    <row r="1" spans="1:12" s="1" customFormat="1" x14ac:dyDescent="0.3">
      <c r="A1" s="12"/>
      <c r="C1" s="81"/>
      <c r="D1" s="81"/>
      <c r="G1" s="78"/>
      <c r="I1" s="81"/>
      <c r="J1" s="156"/>
      <c r="K1" s="156"/>
      <c r="L1" s="2" t="s">
        <v>10</v>
      </c>
    </row>
    <row r="2" spans="1:12" s="1" customFormat="1" x14ac:dyDescent="0.3">
      <c r="A2" s="156" t="s">
        <v>25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2" s="1" customFormat="1" x14ac:dyDescent="0.3">
      <c r="A3" s="156" t="s">
        <v>194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</row>
    <row r="4" spans="1:12" s="1" customFormat="1" x14ac:dyDescent="0.3">
      <c r="A4" s="157" t="s">
        <v>355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2" s="1" customFormat="1" x14ac:dyDescent="0.3">
      <c r="A5" s="51" t="s">
        <v>21</v>
      </c>
      <c r="B5" s="51" t="s">
        <v>0</v>
      </c>
      <c r="C5" s="86" t="s">
        <v>12</v>
      </c>
      <c r="D5" s="86" t="s">
        <v>1</v>
      </c>
      <c r="E5" s="51" t="s">
        <v>13</v>
      </c>
      <c r="F5" s="158" t="s">
        <v>2</v>
      </c>
      <c r="G5" s="159"/>
      <c r="H5" s="158" t="s">
        <v>4</v>
      </c>
      <c r="I5" s="159"/>
      <c r="J5" s="60" t="s">
        <v>9</v>
      </c>
      <c r="K5" s="158" t="s">
        <v>6</v>
      </c>
      <c r="L5" s="159"/>
    </row>
    <row r="6" spans="1:12" s="1" customFormat="1" x14ac:dyDescent="0.3">
      <c r="A6" s="110" t="s">
        <v>20</v>
      </c>
      <c r="B6" s="110"/>
      <c r="C6" s="111" t="s">
        <v>14</v>
      </c>
      <c r="D6" s="111" t="s">
        <v>11</v>
      </c>
      <c r="E6" s="110" t="s">
        <v>7</v>
      </c>
      <c r="F6" s="164" t="s">
        <v>3</v>
      </c>
      <c r="G6" s="165"/>
      <c r="H6" s="164" t="s">
        <v>5</v>
      </c>
      <c r="I6" s="165"/>
      <c r="J6" s="112" t="s">
        <v>8</v>
      </c>
      <c r="K6" s="164" t="s">
        <v>15</v>
      </c>
      <c r="L6" s="165"/>
    </row>
    <row r="7" spans="1:12" s="68" customFormat="1" ht="63" customHeight="1" x14ac:dyDescent="0.3">
      <c r="A7" s="71">
        <v>1</v>
      </c>
      <c r="B7" s="49" t="s">
        <v>75</v>
      </c>
      <c r="C7" s="83">
        <v>5000</v>
      </c>
      <c r="D7" s="83">
        <v>5000</v>
      </c>
      <c r="E7" s="25" t="s">
        <v>16</v>
      </c>
      <c r="F7" s="49" t="s">
        <v>81</v>
      </c>
      <c r="G7" s="83">
        <v>5000</v>
      </c>
      <c r="H7" s="49" t="s">
        <v>81</v>
      </c>
      <c r="I7" s="83">
        <v>5000</v>
      </c>
      <c r="J7" s="49" t="s">
        <v>17</v>
      </c>
      <c r="K7" s="34" t="s">
        <v>342</v>
      </c>
      <c r="L7" s="34" t="s">
        <v>262</v>
      </c>
    </row>
    <row r="8" spans="1:12" s="69" customFormat="1" ht="62.25" customHeight="1" x14ac:dyDescent="0.3">
      <c r="A8" s="26">
        <v>2</v>
      </c>
      <c r="B8" s="28" t="s">
        <v>260</v>
      </c>
      <c r="C8" s="67">
        <v>1900</v>
      </c>
      <c r="D8" s="67">
        <f>SUM(C8)</f>
        <v>1900</v>
      </c>
      <c r="E8" s="33" t="s">
        <v>16</v>
      </c>
      <c r="F8" s="27" t="s">
        <v>261</v>
      </c>
      <c r="G8" s="67">
        <f>SUM(C8)</f>
        <v>1900</v>
      </c>
      <c r="H8" s="27" t="s">
        <v>261</v>
      </c>
      <c r="I8" s="67">
        <f>SUM(C8)</f>
        <v>1900</v>
      </c>
      <c r="J8" s="28" t="s">
        <v>17</v>
      </c>
      <c r="K8" s="35" t="s">
        <v>48</v>
      </c>
      <c r="L8" s="22" t="s">
        <v>262</v>
      </c>
    </row>
    <row r="9" spans="1:12" s="70" customFormat="1" ht="60" customHeight="1" x14ac:dyDescent="0.25">
      <c r="A9" s="71">
        <v>3</v>
      </c>
      <c r="B9" s="27" t="s">
        <v>172</v>
      </c>
      <c r="C9" s="67">
        <v>520</v>
      </c>
      <c r="D9" s="67">
        <f>SUM(C9)</f>
        <v>520</v>
      </c>
      <c r="E9" s="33" t="s">
        <v>16</v>
      </c>
      <c r="F9" s="27" t="s">
        <v>173</v>
      </c>
      <c r="G9" s="67">
        <f>SUM(C9)</f>
        <v>520</v>
      </c>
      <c r="H9" s="27" t="s">
        <v>173</v>
      </c>
      <c r="I9" s="67">
        <f>SUM(C9)</f>
        <v>520</v>
      </c>
      <c r="J9" s="28" t="s">
        <v>17</v>
      </c>
      <c r="K9" s="35" t="s">
        <v>55</v>
      </c>
      <c r="L9" s="22" t="s">
        <v>262</v>
      </c>
    </row>
    <row r="10" spans="1:12" s="68" customFormat="1" ht="101.25" x14ac:dyDescent="0.3">
      <c r="A10" s="26">
        <v>4</v>
      </c>
      <c r="B10" s="49" t="s">
        <v>89</v>
      </c>
      <c r="C10" s="67">
        <v>26570</v>
      </c>
      <c r="D10" s="67">
        <v>26570</v>
      </c>
      <c r="E10" s="33" t="s">
        <v>16</v>
      </c>
      <c r="F10" s="49" t="s">
        <v>40</v>
      </c>
      <c r="G10" s="67">
        <v>26570</v>
      </c>
      <c r="H10" s="49" t="s">
        <v>40</v>
      </c>
      <c r="I10" s="67">
        <v>26570</v>
      </c>
      <c r="J10" s="19" t="s">
        <v>17</v>
      </c>
      <c r="K10" s="72" t="s">
        <v>90</v>
      </c>
      <c r="L10" s="22" t="s">
        <v>91</v>
      </c>
    </row>
    <row r="11" spans="1:12" s="69" customFormat="1" ht="63" customHeight="1" x14ac:dyDescent="0.3">
      <c r="A11" s="71">
        <v>5</v>
      </c>
      <c r="B11" s="19" t="s">
        <v>54</v>
      </c>
      <c r="C11" s="67">
        <v>25500</v>
      </c>
      <c r="D11" s="67">
        <v>25500</v>
      </c>
      <c r="E11" s="33" t="s">
        <v>16</v>
      </c>
      <c r="F11" s="19" t="s">
        <v>41</v>
      </c>
      <c r="G11" s="67">
        <v>25500</v>
      </c>
      <c r="H11" s="19" t="s">
        <v>41</v>
      </c>
      <c r="I11" s="67">
        <v>25500</v>
      </c>
      <c r="J11" s="19" t="s">
        <v>17</v>
      </c>
      <c r="K11" s="72" t="s">
        <v>55</v>
      </c>
      <c r="L11" s="22" t="s">
        <v>399</v>
      </c>
    </row>
    <row r="12" spans="1:12" s="68" customFormat="1" ht="105.75" customHeight="1" x14ac:dyDescent="0.3">
      <c r="A12" s="26">
        <v>6</v>
      </c>
      <c r="B12" s="49" t="s">
        <v>56</v>
      </c>
      <c r="C12" s="67">
        <v>32000</v>
      </c>
      <c r="D12" s="67">
        <v>32000</v>
      </c>
      <c r="E12" s="33" t="s">
        <v>16</v>
      </c>
      <c r="F12" s="49" t="s">
        <v>40</v>
      </c>
      <c r="G12" s="67">
        <v>32000</v>
      </c>
      <c r="H12" s="49" t="s">
        <v>40</v>
      </c>
      <c r="I12" s="67">
        <v>32000</v>
      </c>
      <c r="J12" s="19" t="s">
        <v>17</v>
      </c>
      <c r="K12" s="27" t="s">
        <v>57</v>
      </c>
      <c r="L12" s="22" t="s">
        <v>58</v>
      </c>
    </row>
    <row r="13" spans="1:12" s="70" customFormat="1" ht="60" customHeight="1" x14ac:dyDescent="0.25">
      <c r="A13" s="71">
        <v>7</v>
      </c>
      <c r="B13" s="73" t="s">
        <v>257</v>
      </c>
      <c r="C13" s="82">
        <v>3600</v>
      </c>
      <c r="D13" s="82">
        <v>3600</v>
      </c>
      <c r="E13" s="73" t="s">
        <v>16</v>
      </c>
      <c r="F13" s="75" t="s">
        <v>258</v>
      </c>
      <c r="G13" s="82">
        <v>3600</v>
      </c>
      <c r="H13" s="75" t="s">
        <v>258</v>
      </c>
      <c r="I13" s="82">
        <v>3600</v>
      </c>
      <c r="J13" s="46" t="s">
        <v>179</v>
      </c>
      <c r="K13" s="77" t="s">
        <v>356</v>
      </c>
      <c r="L13" s="47" t="s">
        <v>259</v>
      </c>
    </row>
    <row r="14" spans="1:12" s="70" customFormat="1" ht="66" customHeight="1" x14ac:dyDescent="0.25">
      <c r="A14" s="26">
        <v>8</v>
      </c>
      <c r="B14" s="33" t="s">
        <v>76</v>
      </c>
      <c r="C14" s="67">
        <v>2000</v>
      </c>
      <c r="D14" s="67">
        <v>2000</v>
      </c>
      <c r="E14" s="33" t="s">
        <v>16</v>
      </c>
      <c r="F14" s="19" t="s">
        <v>82</v>
      </c>
      <c r="G14" s="67">
        <v>2000</v>
      </c>
      <c r="H14" s="19" t="s">
        <v>82</v>
      </c>
      <c r="I14" s="67">
        <v>2000</v>
      </c>
      <c r="J14" s="19" t="s">
        <v>17</v>
      </c>
      <c r="K14" s="21" t="s">
        <v>367</v>
      </c>
      <c r="L14" s="22" t="s">
        <v>267</v>
      </c>
    </row>
    <row r="15" spans="1:12" s="69" customFormat="1" ht="63" customHeight="1" x14ac:dyDescent="0.3">
      <c r="A15" s="71">
        <v>9</v>
      </c>
      <c r="B15" s="19" t="s">
        <v>101</v>
      </c>
      <c r="C15" s="67">
        <v>11690</v>
      </c>
      <c r="D15" s="67">
        <v>11690</v>
      </c>
      <c r="E15" s="33" t="s">
        <v>16</v>
      </c>
      <c r="F15" s="19" t="s">
        <v>41</v>
      </c>
      <c r="G15" s="67">
        <v>11690</v>
      </c>
      <c r="H15" s="19" t="s">
        <v>41</v>
      </c>
      <c r="I15" s="67">
        <v>11690</v>
      </c>
      <c r="J15" s="19" t="s">
        <v>17</v>
      </c>
      <c r="K15" s="72" t="s">
        <v>102</v>
      </c>
      <c r="L15" s="22" t="s">
        <v>398</v>
      </c>
    </row>
    <row r="16" spans="1:12" s="70" customFormat="1" ht="40.5" customHeight="1" x14ac:dyDescent="0.25">
      <c r="A16" s="26">
        <v>10</v>
      </c>
      <c r="B16" s="33" t="s">
        <v>250</v>
      </c>
      <c r="C16" s="67">
        <v>5470</v>
      </c>
      <c r="D16" s="67">
        <v>5470</v>
      </c>
      <c r="E16" s="33" t="s">
        <v>16</v>
      </c>
      <c r="F16" s="33" t="s">
        <v>61</v>
      </c>
      <c r="G16" s="67">
        <v>5470</v>
      </c>
      <c r="H16" s="33" t="s">
        <v>61</v>
      </c>
      <c r="I16" s="67">
        <v>5470</v>
      </c>
      <c r="J16" s="19" t="s">
        <v>189</v>
      </c>
      <c r="K16" s="19" t="s">
        <v>364</v>
      </c>
      <c r="L16" s="22" t="s">
        <v>396</v>
      </c>
    </row>
    <row r="17" spans="1:12" s="70" customFormat="1" ht="40.5" x14ac:dyDescent="0.25">
      <c r="A17" s="71">
        <v>11</v>
      </c>
      <c r="B17" s="19" t="s">
        <v>251</v>
      </c>
      <c r="C17" s="67">
        <v>150</v>
      </c>
      <c r="D17" s="67">
        <v>150</v>
      </c>
      <c r="E17" s="33" t="s">
        <v>16</v>
      </c>
      <c r="F17" s="33" t="s">
        <v>221</v>
      </c>
      <c r="G17" s="67">
        <v>150</v>
      </c>
      <c r="H17" s="33" t="s">
        <v>221</v>
      </c>
      <c r="I17" s="67">
        <v>150</v>
      </c>
      <c r="J17" s="19" t="s">
        <v>189</v>
      </c>
      <c r="K17" s="19" t="s">
        <v>365</v>
      </c>
      <c r="L17" s="22" t="s">
        <v>396</v>
      </c>
    </row>
    <row r="18" spans="1:12" s="70" customFormat="1" ht="87.75" customHeight="1" x14ac:dyDescent="0.25">
      <c r="A18" s="26">
        <v>12</v>
      </c>
      <c r="B18" s="19" t="s">
        <v>252</v>
      </c>
      <c r="C18" s="67">
        <v>35200</v>
      </c>
      <c r="D18" s="67">
        <v>35200</v>
      </c>
      <c r="E18" s="33" t="s">
        <v>16</v>
      </c>
      <c r="F18" s="19" t="s">
        <v>253</v>
      </c>
      <c r="G18" s="67">
        <v>35200</v>
      </c>
      <c r="H18" s="19" t="s">
        <v>253</v>
      </c>
      <c r="I18" s="67">
        <v>35200</v>
      </c>
      <c r="J18" s="19" t="s">
        <v>189</v>
      </c>
      <c r="K18" s="19" t="s">
        <v>366</v>
      </c>
      <c r="L18" s="22" t="s">
        <v>396</v>
      </c>
    </row>
    <row r="19" spans="1:12" s="70" customFormat="1" ht="42.75" customHeight="1" x14ac:dyDescent="0.25">
      <c r="A19" s="71">
        <v>13</v>
      </c>
      <c r="B19" s="19" t="s">
        <v>254</v>
      </c>
      <c r="C19" s="67">
        <v>900</v>
      </c>
      <c r="D19" s="67">
        <v>900</v>
      </c>
      <c r="E19" s="33" t="s">
        <v>16</v>
      </c>
      <c r="F19" s="20" t="s">
        <v>212</v>
      </c>
      <c r="G19" s="67">
        <v>900</v>
      </c>
      <c r="H19" s="20" t="s">
        <v>212</v>
      </c>
      <c r="I19" s="67">
        <v>900</v>
      </c>
      <c r="J19" s="19" t="s">
        <v>189</v>
      </c>
      <c r="K19" s="19" t="s">
        <v>363</v>
      </c>
      <c r="L19" s="22" t="s">
        <v>396</v>
      </c>
    </row>
    <row r="20" spans="1:12" s="70" customFormat="1" ht="42.75" customHeight="1" x14ac:dyDescent="0.25">
      <c r="A20" s="26">
        <v>14</v>
      </c>
      <c r="B20" s="74" t="s">
        <v>244</v>
      </c>
      <c r="C20" s="67">
        <v>26435</v>
      </c>
      <c r="D20" s="67">
        <v>26435</v>
      </c>
      <c r="E20" s="33" t="s">
        <v>16</v>
      </c>
      <c r="F20" s="74" t="s">
        <v>245</v>
      </c>
      <c r="G20" s="67">
        <v>26435</v>
      </c>
      <c r="H20" s="74" t="s">
        <v>245</v>
      </c>
      <c r="I20" s="67">
        <v>26435</v>
      </c>
      <c r="J20" s="19" t="s">
        <v>189</v>
      </c>
      <c r="K20" s="19" t="s">
        <v>362</v>
      </c>
      <c r="L20" s="22" t="s">
        <v>396</v>
      </c>
    </row>
    <row r="21" spans="1:12" s="70" customFormat="1" ht="62.25" customHeight="1" x14ac:dyDescent="0.25">
      <c r="A21" s="71">
        <v>15</v>
      </c>
      <c r="B21" s="19" t="s">
        <v>246</v>
      </c>
      <c r="C21" s="67">
        <v>142130</v>
      </c>
      <c r="D21" s="67">
        <v>142130</v>
      </c>
      <c r="E21" s="33" t="s">
        <v>16</v>
      </c>
      <c r="F21" s="19" t="s">
        <v>247</v>
      </c>
      <c r="G21" s="67">
        <v>142130</v>
      </c>
      <c r="H21" s="19" t="s">
        <v>247</v>
      </c>
      <c r="I21" s="67">
        <v>142130</v>
      </c>
      <c r="J21" s="19" t="s">
        <v>189</v>
      </c>
      <c r="K21" s="19" t="s">
        <v>358</v>
      </c>
      <c r="L21" s="22" t="s">
        <v>396</v>
      </c>
    </row>
    <row r="22" spans="1:12" s="70" customFormat="1" ht="60.75" customHeight="1" x14ac:dyDescent="0.25">
      <c r="A22" s="26">
        <v>16</v>
      </c>
      <c r="B22" s="33" t="s">
        <v>77</v>
      </c>
      <c r="C22" s="67">
        <v>1500</v>
      </c>
      <c r="D22" s="67">
        <v>1500</v>
      </c>
      <c r="E22" s="33" t="s">
        <v>16</v>
      </c>
      <c r="F22" s="19" t="s">
        <v>83</v>
      </c>
      <c r="G22" s="67">
        <v>1500</v>
      </c>
      <c r="H22" s="19" t="s">
        <v>83</v>
      </c>
      <c r="I22" s="67">
        <v>1500</v>
      </c>
      <c r="J22" s="19" t="s">
        <v>17</v>
      </c>
      <c r="K22" s="21" t="s">
        <v>357</v>
      </c>
      <c r="L22" s="22" t="s">
        <v>268</v>
      </c>
    </row>
    <row r="23" spans="1:12" s="68" customFormat="1" ht="60.75" customHeight="1" x14ac:dyDescent="0.3">
      <c r="A23" s="71">
        <v>17</v>
      </c>
      <c r="B23" s="50" t="s">
        <v>263</v>
      </c>
      <c r="C23" s="67">
        <v>1800</v>
      </c>
      <c r="D23" s="67">
        <f>SUM(C23)</f>
        <v>1800</v>
      </c>
      <c r="E23" s="33" t="s">
        <v>16</v>
      </c>
      <c r="F23" s="50" t="s">
        <v>264</v>
      </c>
      <c r="G23" s="67">
        <f>SUM(C23)</f>
        <v>1800</v>
      </c>
      <c r="H23" s="50" t="s">
        <v>264</v>
      </c>
      <c r="I23" s="67">
        <f>SUM(C23)</f>
        <v>1800</v>
      </c>
      <c r="J23" s="28" t="s">
        <v>17</v>
      </c>
      <c r="K23" s="35" t="s">
        <v>90</v>
      </c>
      <c r="L23" s="22" t="s">
        <v>265</v>
      </c>
    </row>
    <row r="24" spans="1:12" s="69" customFormat="1" ht="60.75" customHeight="1" x14ac:dyDescent="0.3">
      <c r="A24" s="26">
        <v>18</v>
      </c>
      <c r="B24" s="33" t="s">
        <v>78</v>
      </c>
      <c r="C24" s="67">
        <v>4800</v>
      </c>
      <c r="D24" s="67">
        <v>4800</v>
      </c>
      <c r="E24" s="33" t="s">
        <v>16</v>
      </c>
      <c r="F24" s="19" t="s">
        <v>61</v>
      </c>
      <c r="G24" s="67">
        <v>4800</v>
      </c>
      <c r="H24" s="19" t="s">
        <v>61</v>
      </c>
      <c r="I24" s="67">
        <v>4800</v>
      </c>
      <c r="J24" s="19" t="s">
        <v>17</v>
      </c>
      <c r="K24" s="22" t="s">
        <v>85</v>
      </c>
      <c r="L24" s="22" t="s">
        <v>265</v>
      </c>
    </row>
    <row r="25" spans="1:12" s="68" customFormat="1" ht="60.75" customHeight="1" x14ac:dyDescent="0.3">
      <c r="A25" s="71">
        <v>19</v>
      </c>
      <c r="B25" s="25" t="s">
        <v>79</v>
      </c>
      <c r="C25" s="67">
        <v>874</v>
      </c>
      <c r="D25" s="67">
        <v>874</v>
      </c>
      <c r="E25" s="33" t="s">
        <v>16</v>
      </c>
      <c r="F25" s="49" t="s">
        <v>84</v>
      </c>
      <c r="G25" s="67">
        <v>874</v>
      </c>
      <c r="H25" s="49" t="s">
        <v>84</v>
      </c>
      <c r="I25" s="67">
        <v>874</v>
      </c>
      <c r="J25" s="19" t="s">
        <v>17</v>
      </c>
      <c r="K25" s="22" t="s">
        <v>86</v>
      </c>
      <c r="L25" s="22" t="s">
        <v>95</v>
      </c>
    </row>
    <row r="26" spans="1:12" s="69" customFormat="1" ht="60.75" customHeight="1" x14ac:dyDescent="0.3">
      <c r="A26" s="26">
        <v>20</v>
      </c>
      <c r="B26" s="19" t="s">
        <v>92</v>
      </c>
      <c r="C26" s="67">
        <v>14000</v>
      </c>
      <c r="D26" s="67">
        <v>14000</v>
      </c>
      <c r="E26" s="33" t="s">
        <v>16</v>
      </c>
      <c r="F26" s="19" t="s">
        <v>94</v>
      </c>
      <c r="G26" s="67">
        <v>14000</v>
      </c>
      <c r="H26" s="19" t="s">
        <v>94</v>
      </c>
      <c r="I26" s="67">
        <v>14000</v>
      </c>
      <c r="J26" s="19" t="s">
        <v>17</v>
      </c>
      <c r="K26" s="72" t="s">
        <v>93</v>
      </c>
      <c r="L26" s="22" t="s">
        <v>95</v>
      </c>
    </row>
    <row r="27" spans="1:12" s="69" customFormat="1" ht="60.75" customHeight="1" x14ac:dyDescent="0.3">
      <c r="A27" s="71">
        <v>21</v>
      </c>
      <c r="B27" s="19" t="s">
        <v>96</v>
      </c>
      <c r="C27" s="67">
        <v>21900</v>
      </c>
      <c r="D27" s="67">
        <v>21900</v>
      </c>
      <c r="E27" s="33" t="s">
        <v>16</v>
      </c>
      <c r="F27" s="19" t="s">
        <v>82</v>
      </c>
      <c r="G27" s="67">
        <v>21900</v>
      </c>
      <c r="H27" s="19" t="s">
        <v>82</v>
      </c>
      <c r="I27" s="67">
        <v>21900</v>
      </c>
      <c r="J27" s="19" t="s">
        <v>17</v>
      </c>
      <c r="K27" s="72" t="s">
        <v>97</v>
      </c>
      <c r="L27" s="22" t="s">
        <v>95</v>
      </c>
    </row>
    <row r="28" spans="1:12" s="69" customFormat="1" ht="60.75" customHeight="1" x14ac:dyDescent="0.3">
      <c r="A28" s="26">
        <v>22</v>
      </c>
      <c r="B28" s="19" t="s">
        <v>98</v>
      </c>
      <c r="C28" s="67">
        <v>10325</v>
      </c>
      <c r="D28" s="67">
        <v>10325</v>
      </c>
      <c r="E28" s="33" t="s">
        <v>16</v>
      </c>
      <c r="F28" s="19" t="s">
        <v>41</v>
      </c>
      <c r="G28" s="67">
        <v>10325</v>
      </c>
      <c r="H28" s="19" t="s">
        <v>41</v>
      </c>
      <c r="I28" s="67">
        <v>10325</v>
      </c>
      <c r="J28" s="19" t="s">
        <v>17</v>
      </c>
      <c r="K28" s="72" t="s">
        <v>99</v>
      </c>
      <c r="L28" s="22" t="s">
        <v>95</v>
      </c>
    </row>
    <row r="29" spans="1:12" s="70" customFormat="1" ht="63" customHeight="1" x14ac:dyDescent="0.25">
      <c r="A29" s="71">
        <v>23</v>
      </c>
      <c r="B29" s="19" t="s">
        <v>255</v>
      </c>
      <c r="C29" s="67">
        <v>5415.27</v>
      </c>
      <c r="D29" s="67">
        <v>5415.27</v>
      </c>
      <c r="E29" s="33" t="s">
        <v>16</v>
      </c>
      <c r="F29" s="56" t="s">
        <v>256</v>
      </c>
      <c r="G29" s="67">
        <v>5415.27</v>
      </c>
      <c r="H29" s="56" t="s">
        <v>256</v>
      </c>
      <c r="I29" s="67">
        <v>5415.27</v>
      </c>
      <c r="J29" s="19" t="s">
        <v>189</v>
      </c>
      <c r="K29" s="19" t="s">
        <v>361</v>
      </c>
      <c r="L29" s="22" t="s">
        <v>95</v>
      </c>
    </row>
    <row r="30" spans="1:12" s="70" customFormat="1" ht="63" customHeight="1" x14ac:dyDescent="0.25">
      <c r="A30" s="26">
        <v>24</v>
      </c>
      <c r="B30" s="33" t="s">
        <v>80</v>
      </c>
      <c r="C30" s="67">
        <v>8550</v>
      </c>
      <c r="D30" s="67">
        <v>8550</v>
      </c>
      <c r="E30" s="33" t="s">
        <v>16</v>
      </c>
      <c r="F30" s="19" t="s">
        <v>41</v>
      </c>
      <c r="G30" s="67">
        <v>8550</v>
      </c>
      <c r="H30" s="19" t="s">
        <v>41</v>
      </c>
      <c r="I30" s="67">
        <v>8550</v>
      </c>
      <c r="J30" s="19" t="s">
        <v>17</v>
      </c>
      <c r="K30" s="22" t="s">
        <v>88</v>
      </c>
      <c r="L30" s="22" t="s">
        <v>95</v>
      </c>
    </row>
    <row r="31" spans="1:12" s="70" customFormat="1" ht="51.75" customHeight="1" x14ac:dyDescent="0.25">
      <c r="A31" s="71">
        <v>25</v>
      </c>
      <c r="B31" s="74" t="s">
        <v>248</v>
      </c>
      <c r="C31" s="67">
        <v>9120</v>
      </c>
      <c r="D31" s="67">
        <v>9120</v>
      </c>
      <c r="E31" s="33" t="s">
        <v>16</v>
      </c>
      <c r="F31" s="74" t="s">
        <v>247</v>
      </c>
      <c r="G31" s="67">
        <v>9120</v>
      </c>
      <c r="H31" s="74" t="s">
        <v>247</v>
      </c>
      <c r="I31" s="67">
        <v>9120</v>
      </c>
      <c r="J31" s="19" t="s">
        <v>189</v>
      </c>
      <c r="K31" s="19" t="s">
        <v>360</v>
      </c>
      <c r="L31" s="22" t="s">
        <v>95</v>
      </c>
    </row>
    <row r="32" spans="1:12" s="70" customFormat="1" ht="43.5" customHeight="1" x14ac:dyDescent="0.25">
      <c r="A32" s="26">
        <v>26</v>
      </c>
      <c r="B32" s="19" t="s">
        <v>249</v>
      </c>
      <c r="C32" s="67">
        <v>9000</v>
      </c>
      <c r="D32" s="67">
        <v>9000</v>
      </c>
      <c r="E32" s="33" t="s">
        <v>16</v>
      </c>
      <c r="F32" s="19" t="s">
        <v>247</v>
      </c>
      <c r="G32" s="67">
        <v>9000</v>
      </c>
      <c r="H32" s="19" t="s">
        <v>247</v>
      </c>
      <c r="I32" s="67">
        <v>9000</v>
      </c>
      <c r="J32" s="19" t="s">
        <v>189</v>
      </c>
      <c r="K32" s="19" t="s">
        <v>359</v>
      </c>
      <c r="L32" s="22" t="s">
        <v>397</v>
      </c>
    </row>
    <row r="33" spans="1:12" s="69" customFormat="1" ht="60.75" x14ac:dyDescent="0.3">
      <c r="A33" s="71">
        <v>27</v>
      </c>
      <c r="B33" s="25" t="s">
        <v>28</v>
      </c>
      <c r="C33" s="67">
        <v>1225</v>
      </c>
      <c r="D33" s="67">
        <v>1225</v>
      </c>
      <c r="E33" s="33" t="s">
        <v>16</v>
      </c>
      <c r="F33" s="49" t="s">
        <v>30</v>
      </c>
      <c r="G33" s="67">
        <v>1225</v>
      </c>
      <c r="H33" s="49" t="s">
        <v>30</v>
      </c>
      <c r="I33" s="67">
        <v>1225</v>
      </c>
      <c r="J33" s="19" t="s">
        <v>17</v>
      </c>
      <c r="K33" s="22" t="s">
        <v>87</v>
      </c>
      <c r="L33" s="22" t="s">
        <v>397</v>
      </c>
    </row>
    <row r="34" spans="1:12" s="68" customFormat="1" ht="63" customHeight="1" x14ac:dyDescent="0.3">
      <c r="A34" s="26">
        <v>28</v>
      </c>
      <c r="B34" s="142" t="s">
        <v>260</v>
      </c>
      <c r="C34" s="83">
        <v>980</v>
      </c>
      <c r="D34" s="83">
        <f>SUM(C34)</f>
        <v>980</v>
      </c>
      <c r="E34" s="33" t="s">
        <v>16</v>
      </c>
      <c r="F34" s="50" t="s">
        <v>261</v>
      </c>
      <c r="G34" s="83">
        <f>SUM(C34)</f>
        <v>980</v>
      </c>
      <c r="H34" s="50" t="s">
        <v>261</v>
      </c>
      <c r="I34" s="83">
        <f>SUM(C34)</f>
        <v>980</v>
      </c>
      <c r="J34" s="28" t="s">
        <v>17</v>
      </c>
      <c r="K34" s="76" t="s">
        <v>57</v>
      </c>
      <c r="L34" s="34" t="s">
        <v>266</v>
      </c>
    </row>
    <row r="35" spans="1:12" s="3" customFormat="1" ht="14.25" customHeight="1" x14ac:dyDescent="0.3">
      <c r="A35" s="13"/>
      <c r="B35" s="14"/>
      <c r="C35" s="84"/>
      <c r="D35" s="84"/>
      <c r="E35" s="15"/>
      <c r="F35" s="14"/>
      <c r="G35" s="79"/>
      <c r="H35" s="14"/>
      <c r="I35" s="84"/>
      <c r="J35" s="14"/>
      <c r="K35" s="16"/>
      <c r="L35" s="17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honeticPr fontId="2" type="noConversion"/>
  <printOptions horizontalCentered="1"/>
  <pageMargins left="0" right="0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</sheetPr>
  <dimension ref="A1:O44"/>
  <sheetViews>
    <sheetView topLeftCell="F1" zoomScale="130" zoomScaleNormal="130" workbookViewId="0">
      <selection activeCell="A46" sqref="A46"/>
    </sheetView>
  </sheetViews>
  <sheetFormatPr defaultColWidth="9" defaultRowHeight="20.25" x14ac:dyDescent="0.3"/>
  <cols>
    <col min="1" max="1" width="7" style="66" customWidth="1"/>
    <col min="2" max="2" width="30.375" style="7" customWidth="1"/>
    <col min="3" max="3" width="13.875" style="63" customWidth="1"/>
    <col min="4" max="4" width="12.625" style="63" customWidth="1"/>
    <col min="5" max="5" width="12.375" style="5" customWidth="1"/>
    <col min="6" max="6" width="25.75" style="9" customWidth="1"/>
    <col min="7" max="7" width="13.75" style="40" customWidth="1"/>
    <col min="8" max="8" width="25.75" style="9" customWidth="1"/>
    <col min="9" max="9" width="13.125" style="65" customWidth="1"/>
    <col min="10" max="10" width="24.75" style="5" customWidth="1"/>
    <col min="11" max="11" width="13.375" style="7" customWidth="1"/>
    <col min="12" max="12" width="14.75" style="5" customWidth="1"/>
    <col min="13" max="16384" width="9" style="5"/>
  </cols>
  <sheetData>
    <row r="1" spans="1:15" s="1" customFormat="1" x14ac:dyDescent="0.3">
      <c r="A1" s="12"/>
      <c r="B1" s="6"/>
      <c r="C1" s="62"/>
      <c r="D1" s="62"/>
      <c r="F1" s="8"/>
      <c r="G1" s="41"/>
      <c r="H1" s="8"/>
      <c r="I1" s="64"/>
      <c r="J1" s="156"/>
      <c r="K1" s="156"/>
      <c r="L1" s="2" t="s">
        <v>10</v>
      </c>
    </row>
    <row r="2" spans="1:15" s="1" customFormat="1" x14ac:dyDescent="0.3">
      <c r="A2" s="156" t="s">
        <v>22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5" s="1" customFormat="1" x14ac:dyDescent="0.3">
      <c r="A3" s="156" t="s">
        <v>194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</row>
    <row r="4" spans="1:15" s="1" customFormat="1" x14ac:dyDescent="0.3">
      <c r="A4" s="157" t="s">
        <v>368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5" s="1" customFormat="1" x14ac:dyDescent="0.3">
      <c r="A5" s="51" t="s">
        <v>21</v>
      </c>
      <c r="B5" s="51" t="s">
        <v>0</v>
      </c>
      <c r="C5" s="52" t="s">
        <v>12</v>
      </c>
      <c r="D5" s="52" t="s">
        <v>1</v>
      </c>
      <c r="E5" s="51" t="s">
        <v>13</v>
      </c>
      <c r="F5" s="158" t="s">
        <v>2</v>
      </c>
      <c r="G5" s="159"/>
      <c r="H5" s="158" t="s">
        <v>4</v>
      </c>
      <c r="I5" s="159"/>
      <c r="J5" s="60" t="s">
        <v>9</v>
      </c>
      <c r="K5" s="158" t="s">
        <v>6</v>
      </c>
      <c r="L5" s="159"/>
    </row>
    <row r="6" spans="1:15" s="1" customFormat="1" x14ac:dyDescent="0.3">
      <c r="A6" s="53" t="s">
        <v>20</v>
      </c>
      <c r="B6" s="53"/>
      <c r="C6" s="54" t="s">
        <v>14</v>
      </c>
      <c r="D6" s="54" t="s">
        <v>11</v>
      </c>
      <c r="E6" s="53" t="s">
        <v>7</v>
      </c>
      <c r="F6" s="154" t="s">
        <v>3</v>
      </c>
      <c r="G6" s="155"/>
      <c r="H6" s="154" t="s">
        <v>5</v>
      </c>
      <c r="I6" s="155"/>
      <c r="J6" s="61" t="s">
        <v>8</v>
      </c>
      <c r="K6" s="154" t="s">
        <v>15</v>
      </c>
      <c r="L6" s="155"/>
    </row>
    <row r="7" spans="1:15" s="143" customFormat="1" ht="52.5" customHeight="1" x14ac:dyDescent="0.2">
      <c r="A7" s="18">
        <v>1</v>
      </c>
      <c r="B7" s="33" t="s">
        <v>135</v>
      </c>
      <c r="C7" s="20">
        <v>2500</v>
      </c>
      <c r="D7" s="20">
        <v>2500</v>
      </c>
      <c r="E7" s="33" t="s">
        <v>16</v>
      </c>
      <c r="F7" s="33" t="s">
        <v>144</v>
      </c>
      <c r="G7" s="20">
        <v>2500</v>
      </c>
      <c r="H7" s="33" t="s">
        <v>144</v>
      </c>
      <c r="I7" s="20">
        <v>2500</v>
      </c>
      <c r="J7" s="19" t="s">
        <v>17</v>
      </c>
      <c r="K7" s="22" t="s">
        <v>343</v>
      </c>
      <c r="L7" s="21" t="s">
        <v>243</v>
      </c>
    </row>
    <row r="8" spans="1:15" s="143" customFormat="1" ht="65.25" customHeight="1" x14ac:dyDescent="0.2">
      <c r="A8" s="18">
        <v>2</v>
      </c>
      <c r="B8" s="19" t="s">
        <v>131</v>
      </c>
      <c r="C8" s="20">
        <v>40000</v>
      </c>
      <c r="D8" s="20">
        <v>40000</v>
      </c>
      <c r="E8" s="33" t="s">
        <v>16</v>
      </c>
      <c r="F8" s="19" t="s">
        <v>132</v>
      </c>
      <c r="G8" s="20">
        <v>40000</v>
      </c>
      <c r="H8" s="19" t="s">
        <v>132</v>
      </c>
      <c r="I8" s="20">
        <v>40000</v>
      </c>
      <c r="J8" s="19" t="s">
        <v>17</v>
      </c>
      <c r="K8" s="33" t="s">
        <v>133</v>
      </c>
      <c r="L8" s="22" t="s">
        <v>130</v>
      </c>
    </row>
    <row r="9" spans="1:15" s="143" customFormat="1" ht="48.75" customHeight="1" x14ac:dyDescent="0.2">
      <c r="A9" s="18">
        <v>3</v>
      </c>
      <c r="B9" s="19" t="s">
        <v>101</v>
      </c>
      <c r="C9" s="20">
        <v>11690</v>
      </c>
      <c r="D9" s="20">
        <v>11690</v>
      </c>
      <c r="E9" s="33" t="s">
        <v>16</v>
      </c>
      <c r="F9" s="19" t="s">
        <v>41</v>
      </c>
      <c r="G9" s="20">
        <v>11690</v>
      </c>
      <c r="H9" s="19" t="s">
        <v>41</v>
      </c>
      <c r="I9" s="20">
        <v>11690</v>
      </c>
      <c r="J9" s="19" t="s">
        <v>17</v>
      </c>
      <c r="K9" s="72" t="s">
        <v>102</v>
      </c>
      <c r="L9" s="22" t="s">
        <v>103</v>
      </c>
    </row>
    <row r="10" spans="1:15" s="143" customFormat="1" ht="92.25" customHeight="1" x14ac:dyDescent="0.2">
      <c r="A10" s="18">
        <v>4</v>
      </c>
      <c r="B10" s="19" t="s">
        <v>104</v>
      </c>
      <c r="C10" s="20">
        <v>50000</v>
      </c>
      <c r="D10" s="20">
        <v>50000</v>
      </c>
      <c r="E10" s="33" t="s">
        <v>16</v>
      </c>
      <c r="F10" s="19" t="s">
        <v>106</v>
      </c>
      <c r="G10" s="20">
        <v>50000</v>
      </c>
      <c r="H10" s="19" t="s">
        <v>106</v>
      </c>
      <c r="I10" s="20">
        <v>50000</v>
      </c>
      <c r="J10" s="19" t="s">
        <v>17</v>
      </c>
      <c r="K10" s="72" t="s">
        <v>105</v>
      </c>
      <c r="L10" s="22" t="s">
        <v>103</v>
      </c>
    </row>
    <row r="11" spans="1:15" s="143" customFormat="1" ht="50.25" customHeight="1" x14ac:dyDescent="0.2">
      <c r="A11" s="18">
        <v>5</v>
      </c>
      <c r="B11" s="33" t="s">
        <v>136</v>
      </c>
      <c r="C11" s="20">
        <v>5000</v>
      </c>
      <c r="D11" s="20">
        <v>5000</v>
      </c>
      <c r="E11" s="33" t="s">
        <v>16</v>
      </c>
      <c r="F11" s="33" t="s">
        <v>145</v>
      </c>
      <c r="G11" s="20">
        <v>5000</v>
      </c>
      <c r="H11" s="33" t="s">
        <v>145</v>
      </c>
      <c r="I11" s="20">
        <v>5000</v>
      </c>
      <c r="J11" s="19" t="s">
        <v>17</v>
      </c>
      <c r="K11" s="22" t="s">
        <v>344</v>
      </c>
      <c r="L11" s="22" t="s">
        <v>124</v>
      </c>
    </row>
    <row r="12" spans="1:15" s="143" customFormat="1" ht="46.5" customHeight="1" x14ac:dyDescent="0.2">
      <c r="A12" s="18">
        <v>6</v>
      </c>
      <c r="B12" s="33" t="s">
        <v>137</v>
      </c>
      <c r="C12" s="20">
        <v>10000</v>
      </c>
      <c r="D12" s="20">
        <v>10000</v>
      </c>
      <c r="E12" s="33" t="s">
        <v>16</v>
      </c>
      <c r="F12" s="33" t="s">
        <v>146</v>
      </c>
      <c r="G12" s="20">
        <v>10000</v>
      </c>
      <c r="H12" s="33" t="s">
        <v>146</v>
      </c>
      <c r="I12" s="20">
        <v>10000</v>
      </c>
      <c r="J12" s="19" t="s">
        <v>17</v>
      </c>
      <c r="K12" s="22" t="s">
        <v>345</v>
      </c>
      <c r="L12" s="22" t="s">
        <v>124</v>
      </c>
    </row>
    <row r="13" spans="1:15" s="143" customFormat="1" ht="45" customHeight="1" x14ac:dyDescent="0.2">
      <c r="A13" s="18">
        <v>7</v>
      </c>
      <c r="B13" s="45" t="s">
        <v>177</v>
      </c>
      <c r="C13" s="144">
        <v>9880.3799999999992</v>
      </c>
      <c r="D13" s="144">
        <v>9880.3799999999992</v>
      </c>
      <c r="E13" s="97" t="s">
        <v>16</v>
      </c>
      <c r="F13" s="45" t="s">
        <v>178</v>
      </c>
      <c r="G13" s="144">
        <v>9880.3799999999992</v>
      </c>
      <c r="H13" s="45" t="s">
        <v>178</v>
      </c>
      <c r="I13" s="144">
        <v>9880.3799999999992</v>
      </c>
      <c r="J13" s="46" t="s">
        <v>179</v>
      </c>
      <c r="K13" s="45" t="s">
        <v>369</v>
      </c>
      <c r="L13" s="47" t="s">
        <v>371</v>
      </c>
    </row>
    <row r="14" spans="1:15" s="143" customFormat="1" ht="41.25" customHeight="1" x14ac:dyDescent="0.2">
      <c r="A14" s="18">
        <v>8</v>
      </c>
      <c r="B14" s="33" t="s">
        <v>134</v>
      </c>
      <c r="C14" s="20">
        <v>4380</v>
      </c>
      <c r="D14" s="20">
        <v>4380</v>
      </c>
      <c r="E14" s="33" t="s">
        <v>16</v>
      </c>
      <c r="F14" s="19" t="s">
        <v>62</v>
      </c>
      <c r="G14" s="20">
        <v>4380</v>
      </c>
      <c r="H14" s="19" t="s">
        <v>62</v>
      </c>
      <c r="I14" s="20">
        <v>4380</v>
      </c>
      <c r="J14" s="19" t="s">
        <v>17</v>
      </c>
      <c r="K14" s="21" t="s">
        <v>148</v>
      </c>
      <c r="L14" s="47" t="s">
        <v>370</v>
      </c>
    </row>
    <row r="15" spans="1:15" s="143" customFormat="1" ht="42.75" customHeight="1" x14ac:dyDescent="0.2">
      <c r="A15" s="18">
        <v>9</v>
      </c>
      <c r="B15" s="27" t="s">
        <v>172</v>
      </c>
      <c r="C15" s="20">
        <v>325</v>
      </c>
      <c r="D15" s="20">
        <f>SUM(C15)</f>
        <v>325</v>
      </c>
      <c r="E15" s="33" t="s">
        <v>16</v>
      </c>
      <c r="F15" s="27" t="s">
        <v>173</v>
      </c>
      <c r="G15" s="20">
        <f>SUM(C15)</f>
        <v>325</v>
      </c>
      <c r="H15" s="27" t="s">
        <v>173</v>
      </c>
      <c r="I15" s="20">
        <f>SUM(C15)</f>
        <v>325</v>
      </c>
      <c r="J15" s="28" t="s">
        <v>17</v>
      </c>
      <c r="K15" s="35" t="s">
        <v>97</v>
      </c>
      <c r="L15" s="22" t="s">
        <v>235</v>
      </c>
      <c r="M15" s="145"/>
      <c r="N15" s="145"/>
      <c r="O15" s="145"/>
    </row>
    <row r="16" spans="1:15" s="143" customFormat="1" ht="40.5" customHeight="1" x14ac:dyDescent="0.2">
      <c r="A16" s="18">
        <v>10</v>
      </c>
      <c r="B16" s="46" t="s">
        <v>328</v>
      </c>
      <c r="C16" s="146">
        <v>33750</v>
      </c>
      <c r="D16" s="146">
        <v>33750</v>
      </c>
      <c r="E16" s="73" t="s">
        <v>16</v>
      </c>
      <c r="F16" s="46" t="s">
        <v>186</v>
      </c>
      <c r="G16" s="146">
        <v>33750</v>
      </c>
      <c r="H16" s="46" t="s">
        <v>186</v>
      </c>
      <c r="I16" s="146">
        <v>33750</v>
      </c>
      <c r="J16" s="46" t="s">
        <v>179</v>
      </c>
      <c r="K16" s="46" t="s">
        <v>363</v>
      </c>
      <c r="L16" s="47" t="s">
        <v>235</v>
      </c>
    </row>
    <row r="17" spans="1:15" s="143" customFormat="1" ht="54.75" customHeight="1" x14ac:dyDescent="0.2">
      <c r="A17" s="18">
        <v>11</v>
      </c>
      <c r="B17" s="19" t="s">
        <v>107</v>
      </c>
      <c r="C17" s="20">
        <v>18500</v>
      </c>
      <c r="D17" s="20">
        <v>18500</v>
      </c>
      <c r="E17" s="33" t="s">
        <v>16</v>
      </c>
      <c r="F17" s="19" t="s">
        <v>40</v>
      </c>
      <c r="G17" s="20">
        <v>18500</v>
      </c>
      <c r="H17" s="19" t="s">
        <v>40</v>
      </c>
      <c r="I17" s="20">
        <v>18500</v>
      </c>
      <c r="J17" s="19" t="s">
        <v>17</v>
      </c>
      <c r="K17" s="72" t="s">
        <v>108</v>
      </c>
      <c r="L17" s="22" t="s">
        <v>109</v>
      </c>
    </row>
    <row r="18" spans="1:15" s="143" customFormat="1" ht="43.5" customHeight="1" x14ac:dyDescent="0.2">
      <c r="A18" s="18">
        <v>12</v>
      </c>
      <c r="B18" s="33" t="s">
        <v>138</v>
      </c>
      <c r="C18" s="20">
        <v>260</v>
      </c>
      <c r="D18" s="20">
        <v>260</v>
      </c>
      <c r="E18" s="33" t="s">
        <v>16</v>
      </c>
      <c r="F18" s="33" t="s">
        <v>61</v>
      </c>
      <c r="G18" s="20">
        <v>260</v>
      </c>
      <c r="H18" s="33" t="s">
        <v>61</v>
      </c>
      <c r="I18" s="20">
        <v>260</v>
      </c>
      <c r="J18" s="19" t="s">
        <v>17</v>
      </c>
      <c r="K18" s="22" t="s">
        <v>372</v>
      </c>
      <c r="L18" s="22" t="s">
        <v>109</v>
      </c>
    </row>
    <row r="19" spans="1:15" s="143" customFormat="1" ht="41.25" customHeight="1" x14ac:dyDescent="0.2">
      <c r="A19" s="18">
        <v>13</v>
      </c>
      <c r="B19" s="33" t="s">
        <v>139</v>
      </c>
      <c r="C19" s="20">
        <v>2500</v>
      </c>
      <c r="D19" s="20">
        <v>2500</v>
      </c>
      <c r="E19" s="33" t="s">
        <v>16</v>
      </c>
      <c r="F19" s="33" t="s">
        <v>147</v>
      </c>
      <c r="G19" s="20">
        <v>2500</v>
      </c>
      <c r="H19" s="33" t="s">
        <v>147</v>
      </c>
      <c r="I19" s="20">
        <v>2500</v>
      </c>
      <c r="J19" s="19" t="s">
        <v>17</v>
      </c>
      <c r="K19" s="22" t="s">
        <v>373</v>
      </c>
      <c r="L19" s="47" t="s">
        <v>236</v>
      </c>
    </row>
    <row r="20" spans="1:15" s="143" customFormat="1" ht="44.25" customHeight="1" x14ac:dyDescent="0.2">
      <c r="A20" s="18">
        <v>14</v>
      </c>
      <c r="B20" s="33" t="s">
        <v>142</v>
      </c>
      <c r="C20" s="20">
        <v>10000</v>
      </c>
      <c r="D20" s="20">
        <v>10000</v>
      </c>
      <c r="E20" s="33" t="s">
        <v>16</v>
      </c>
      <c r="F20" s="33" t="s">
        <v>146</v>
      </c>
      <c r="G20" s="20">
        <v>10000</v>
      </c>
      <c r="H20" s="33" t="s">
        <v>146</v>
      </c>
      <c r="I20" s="20">
        <v>10000</v>
      </c>
      <c r="J20" s="19" t="s">
        <v>17</v>
      </c>
      <c r="K20" s="22" t="s">
        <v>346</v>
      </c>
      <c r="L20" s="47" t="s">
        <v>374</v>
      </c>
    </row>
    <row r="21" spans="1:15" s="143" customFormat="1" ht="48" customHeight="1" x14ac:dyDescent="0.2">
      <c r="A21" s="18">
        <v>15</v>
      </c>
      <c r="B21" s="46" t="s">
        <v>329</v>
      </c>
      <c r="C21" s="146">
        <v>10000</v>
      </c>
      <c r="D21" s="146">
        <v>10000</v>
      </c>
      <c r="E21" s="73" t="s">
        <v>16</v>
      </c>
      <c r="F21" s="46" t="s">
        <v>186</v>
      </c>
      <c r="G21" s="146">
        <v>10000</v>
      </c>
      <c r="H21" s="46" t="s">
        <v>186</v>
      </c>
      <c r="I21" s="146">
        <v>10000</v>
      </c>
      <c r="J21" s="46" t="s">
        <v>179</v>
      </c>
      <c r="K21" s="46" t="s">
        <v>362</v>
      </c>
      <c r="L21" s="47" t="s">
        <v>237</v>
      </c>
    </row>
    <row r="22" spans="1:15" s="143" customFormat="1" ht="45" customHeight="1" x14ac:dyDescent="0.2">
      <c r="A22" s="18">
        <v>16</v>
      </c>
      <c r="B22" s="33" t="s">
        <v>141</v>
      </c>
      <c r="C22" s="20">
        <v>5100</v>
      </c>
      <c r="D22" s="20">
        <v>5100</v>
      </c>
      <c r="E22" s="33" t="s">
        <v>16</v>
      </c>
      <c r="F22" s="33" t="s">
        <v>146</v>
      </c>
      <c r="G22" s="20">
        <v>5100</v>
      </c>
      <c r="H22" s="33" t="s">
        <v>146</v>
      </c>
      <c r="I22" s="20">
        <v>5100</v>
      </c>
      <c r="J22" s="19" t="s">
        <v>17</v>
      </c>
      <c r="K22" s="22" t="s">
        <v>347</v>
      </c>
      <c r="L22" s="47" t="s">
        <v>375</v>
      </c>
    </row>
    <row r="23" spans="1:15" s="143" customFormat="1" ht="40.5" x14ac:dyDescent="0.2">
      <c r="A23" s="18">
        <v>17</v>
      </c>
      <c r="B23" s="46" t="s">
        <v>332</v>
      </c>
      <c r="C23" s="146">
        <v>24300</v>
      </c>
      <c r="D23" s="146">
        <v>24300</v>
      </c>
      <c r="E23" s="73" t="s">
        <v>16</v>
      </c>
      <c r="F23" s="46" t="s">
        <v>238</v>
      </c>
      <c r="G23" s="146">
        <v>24300</v>
      </c>
      <c r="H23" s="46" t="s">
        <v>238</v>
      </c>
      <c r="I23" s="146">
        <v>24300</v>
      </c>
      <c r="J23" s="46" t="s">
        <v>179</v>
      </c>
      <c r="K23" s="46" t="s">
        <v>358</v>
      </c>
      <c r="L23" s="47" t="s">
        <v>239</v>
      </c>
    </row>
    <row r="24" spans="1:15" s="143" customFormat="1" ht="47.25" customHeight="1" x14ac:dyDescent="0.2">
      <c r="A24" s="18">
        <v>18</v>
      </c>
      <c r="B24" s="45" t="s">
        <v>333</v>
      </c>
      <c r="C24" s="144">
        <v>58400</v>
      </c>
      <c r="D24" s="144">
        <v>58400</v>
      </c>
      <c r="E24" s="97" t="s">
        <v>16</v>
      </c>
      <c r="F24" s="45" t="s">
        <v>227</v>
      </c>
      <c r="G24" s="144">
        <v>58400</v>
      </c>
      <c r="H24" s="45" t="s">
        <v>227</v>
      </c>
      <c r="I24" s="144">
        <v>58400</v>
      </c>
      <c r="J24" s="46" t="s">
        <v>179</v>
      </c>
      <c r="K24" s="45" t="s">
        <v>359</v>
      </c>
      <c r="L24" s="47" t="s">
        <v>378</v>
      </c>
    </row>
    <row r="25" spans="1:15" s="143" customFormat="1" ht="42.75" customHeight="1" x14ac:dyDescent="0.2">
      <c r="A25" s="18">
        <v>19</v>
      </c>
      <c r="B25" s="45" t="s">
        <v>334</v>
      </c>
      <c r="C25" s="144">
        <v>3658.33</v>
      </c>
      <c r="D25" s="144">
        <v>3658.33</v>
      </c>
      <c r="E25" s="97" t="s">
        <v>16</v>
      </c>
      <c r="F25" s="45" t="s">
        <v>184</v>
      </c>
      <c r="G25" s="144">
        <v>3658.33</v>
      </c>
      <c r="H25" s="45" t="s">
        <v>184</v>
      </c>
      <c r="I25" s="144">
        <v>3658.33</v>
      </c>
      <c r="J25" s="46" t="s">
        <v>179</v>
      </c>
      <c r="K25" s="45" t="s">
        <v>376</v>
      </c>
      <c r="L25" s="47" t="s">
        <v>379</v>
      </c>
    </row>
    <row r="26" spans="1:15" s="145" customFormat="1" ht="40.5" x14ac:dyDescent="0.2">
      <c r="A26" s="18">
        <v>20</v>
      </c>
      <c r="B26" s="45" t="s">
        <v>335</v>
      </c>
      <c r="C26" s="144">
        <v>5920</v>
      </c>
      <c r="D26" s="144">
        <v>5920</v>
      </c>
      <c r="E26" s="97" t="s">
        <v>16</v>
      </c>
      <c r="F26" s="45" t="s">
        <v>186</v>
      </c>
      <c r="G26" s="144">
        <v>5920</v>
      </c>
      <c r="H26" s="45" t="s">
        <v>186</v>
      </c>
      <c r="I26" s="144">
        <v>5920</v>
      </c>
      <c r="J26" s="46" t="s">
        <v>179</v>
      </c>
      <c r="K26" s="45" t="s">
        <v>377</v>
      </c>
      <c r="L26" s="48" t="s">
        <v>379</v>
      </c>
      <c r="M26" s="143"/>
      <c r="N26" s="143"/>
      <c r="O26" s="143"/>
    </row>
    <row r="27" spans="1:15" s="145" customFormat="1" ht="71.25" customHeight="1" x14ac:dyDescent="0.2">
      <c r="A27" s="18">
        <v>21</v>
      </c>
      <c r="B27" s="55" t="s">
        <v>241</v>
      </c>
      <c r="C27" s="20">
        <v>3600</v>
      </c>
      <c r="D27" s="20">
        <v>3600</v>
      </c>
      <c r="E27" s="33" t="s">
        <v>16</v>
      </c>
      <c r="F27" s="57" t="s">
        <v>217</v>
      </c>
      <c r="G27" s="20">
        <v>3600</v>
      </c>
      <c r="H27" s="57" t="s">
        <v>217</v>
      </c>
      <c r="I27" s="20">
        <v>3600</v>
      </c>
      <c r="J27" s="19" t="s">
        <v>189</v>
      </c>
      <c r="K27" s="21" t="s">
        <v>100</v>
      </c>
      <c r="L27" s="22" t="s">
        <v>242</v>
      </c>
      <c r="M27" s="143"/>
      <c r="N27" s="143"/>
      <c r="O27" s="143"/>
    </row>
    <row r="28" spans="1:15" s="145" customFormat="1" ht="45.75" customHeight="1" x14ac:dyDescent="0.2">
      <c r="A28" s="18">
        <v>22</v>
      </c>
      <c r="B28" s="45" t="s">
        <v>330</v>
      </c>
      <c r="C28" s="144">
        <v>4200</v>
      </c>
      <c r="D28" s="144">
        <v>4200</v>
      </c>
      <c r="E28" s="97" t="s">
        <v>16</v>
      </c>
      <c r="F28" s="45" t="s">
        <v>229</v>
      </c>
      <c r="G28" s="144">
        <v>4200</v>
      </c>
      <c r="H28" s="45" t="s">
        <v>229</v>
      </c>
      <c r="I28" s="144">
        <v>4200</v>
      </c>
      <c r="J28" s="46" t="s">
        <v>179</v>
      </c>
      <c r="K28" s="45" t="s">
        <v>380</v>
      </c>
      <c r="L28" s="47" t="s">
        <v>112</v>
      </c>
      <c r="M28" s="143"/>
      <c r="N28" s="143"/>
      <c r="O28" s="143"/>
    </row>
    <row r="29" spans="1:15" s="145" customFormat="1" ht="47.25" customHeight="1" x14ac:dyDescent="0.2">
      <c r="A29" s="18">
        <v>23</v>
      </c>
      <c r="B29" s="19" t="s">
        <v>110</v>
      </c>
      <c r="C29" s="20">
        <v>62000</v>
      </c>
      <c r="D29" s="20">
        <v>62000</v>
      </c>
      <c r="E29" s="33" t="s">
        <v>16</v>
      </c>
      <c r="F29" s="19" t="s">
        <v>41</v>
      </c>
      <c r="G29" s="20">
        <v>62000</v>
      </c>
      <c r="H29" s="19" t="s">
        <v>41</v>
      </c>
      <c r="I29" s="20">
        <v>62000</v>
      </c>
      <c r="J29" s="19" t="s">
        <v>17</v>
      </c>
      <c r="K29" s="33" t="s">
        <v>111</v>
      </c>
      <c r="L29" s="22" t="s">
        <v>112</v>
      </c>
      <c r="M29" s="143"/>
      <c r="N29" s="143"/>
      <c r="O29" s="143"/>
    </row>
    <row r="30" spans="1:15" s="143" customFormat="1" ht="103.5" customHeight="1" x14ac:dyDescent="0.2">
      <c r="A30" s="18">
        <v>24</v>
      </c>
      <c r="B30" s="19" t="s">
        <v>117</v>
      </c>
      <c r="C30" s="20">
        <v>63000</v>
      </c>
      <c r="D30" s="20">
        <v>63000</v>
      </c>
      <c r="E30" s="33" t="s">
        <v>16</v>
      </c>
      <c r="F30" s="19" t="s">
        <v>119</v>
      </c>
      <c r="G30" s="20">
        <v>63000</v>
      </c>
      <c r="H30" s="19" t="s">
        <v>119</v>
      </c>
      <c r="I30" s="20">
        <v>63000</v>
      </c>
      <c r="J30" s="19" t="s">
        <v>17</v>
      </c>
      <c r="K30" s="33" t="s">
        <v>118</v>
      </c>
      <c r="L30" s="22" t="s">
        <v>112</v>
      </c>
    </row>
    <row r="31" spans="1:15" s="143" customFormat="1" ht="49.5" customHeight="1" x14ac:dyDescent="0.2">
      <c r="A31" s="18">
        <v>25</v>
      </c>
      <c r="B31" s="19" t="s">
        <v>123</v>
      </c>
      <c r="C31" s="20">
        <v>93500</v>
      </c>
      <c r="D31" s="20">
        <v>93500</v>
      </c>
      <c r="E31" s="33" t="s">
        <v>16</v>
      </c>
      <c r="F31" s="19" t="s">
        <v>41</v>
      </c>
      <c r="G31" s="20">
        <v>93500</v>
      </c>
      <c r="H31" s="19" t="s">
        <v>41</v>
      </c>
      <c r="I31" s="20">
        <v>93500</v>
      </c>
      <c r="J31" s="19" t="s">
        <v>17</v>
      </c>
      <c r="K31" s="33" t="s">
        <v>111</v>
      </c>
      <c r="L31" s="22" t="s">
        <v>112</v>
      </c>
    </row>
    <row r="32" spans="1:15" s="143" customFormat="1" ht="44.25" customHeight="1" x14ac:dyDescent="0.2">
      <c r="A32" s="18">
        <v>26</v>
      </c>
      <c r="B32" s="27" t="s">
        <v>172</v>
      </c>
      <c r="C32" s="20">
        <v>510</v>
      </c>
      <c r="D32" s="20">
        <f>SUM(C32)</f>
        <v>510</v>
      </c>
      <c r="E32" s="33" t="s">
        <v>16</v>
      </c>
      <c r="F32" s="27" t="s">
        <v>173</v>
      </c>
      <c r="G32" s="20">
        <f>SUM(C32)</f>
        <v>510</v>
      </c>
      <c r="H32" s="27" t="s">
        <v>173</v>
      </c>
      <c r="I32" s="20">
        <f>SUM(C32)</f>
        <v>510</v>
      </c>
      <c r="J32" s="28" t="s">
        <v>17</v>
      </c>
      <c r="K32" s="35" t="s">
        <v>93</v>
      </c>
      <c r="L32" s="22" t="s">
        <v>112</v>
      </c>
      <c r="M32" s="145"/>
      <c r="N32" s="145"/>
      <c r="O32" s="145"/>
    </row>
    <row r="33" spans="1:15" s="143" customFormat="1" ht="65.25" customHeight="1" x14ac:dyDescent="0.2">
      <c r="A33" s="18">
        <v>27</v>
      </c>
      <c r="B33" s="19" t="s">
        <v>120</v>
      </c>
      <c r="C33" s="20">
        <v>39302</v>
      </c>
      <c r="D33" s="20">
        <v>39302</v>
      </c>
      <c r="E33" s="33" t="s">
        <v>16</v>
      </c>
      <c r="F33" s="19" t="s">
        <v>41</v>
      </c>
      <c r="G33" s="20">
        <v>39302</v>
      </c>
      <c r="H33" s="19" t="s">
        <v>41</v>
      </c>
      <c r="I33" s="20">
        <v>39302</v>
      </c>
      <c r="J33" s="19" t="s">
        <v>17</v>
      </c>
      <c r="K33" s="33" t="s">
        <v>121</v>
      </c>
      <c r="L33" s="22" t="s">
        <v>122</v>
      </c>
    </row>
    <row r="34" spans="1:15" s="143" customFormat="1" ht="46.5" customHeight="1" x14ac:dyDescent="0.2">
      <c r="A34" s="18">
        <v>28</v>
      </c>
      <c r="B34" s="33" t="s">
        <v>28</v>
      </c>
      <c r="C34" s="20">
        <v>4550</v>
      </c>
      <c r="D34" s="20">
        <v>4550</v>
      </c>
      <c r="E34" s="33" t="s">
        <v>16</v>
      </c>
      <c r="F34" s="33" t="s">
        <v>30</v>
      </c>
      <c r="G34" s="20">
        <v>4550</v>
      </c>
      <c r="H34" s="33" t="s">
        <v>30</v>
      </c>
      <c r="I34" s="20">
        <v>4550</v>
      </c>
      <c r="J34" s="19" t="s">
        <v>17</v>
      </c>
      <c r="K34" s="22" t="s">
        <v>382</v>
      </c>
      <c r="L34" s="22" t="s">
        <v>122</v>
      </c>
    </row>
    <row r="35" spans="1:15" s="143" customFormat="1" ht="46.5" customHeight="1" x14ac:dyDescent="0.2">
      <c r="A35" s="18">
        <v>29</v>
      </c>
      <c r="B35" s="33" t="s">
        <v>28</v>
      </c>
      <c r="C35" s="20">
        <v>1400</v>
      </c>
      <c r="D35" s="20">
        <v>1400</v>
      </c>
      <c r="E35" s="33" t="s">
        <v>16</v>
      </c>
      <c r="F35" s="33" t="s">
        <v>30</v>
      </c>
      <c r="G35" s="20">
        <v>1400</v>
      </c>
      <c r="H35" s="33" t="s">
        <v>30</v>
      </c>
      <c r="I35" s="20">
        <v>1400</v>
      </c>
      <c r="J35" s="19" t="s">
        <v>17</v>
      </c>
      <c r="K35" s="22" t="s">
        <v>66</v>
      </c>
      <c r="L35" s="22" t="s">
        <v>381</v>
      </c>
    </row>
    <row r="36" spans="1:15" s="143" customFormat="1" ht="46.5" customHeight="1" x14ac:dyDescent="0.2">
      <c r="A36" s="18">
        <v>30</v>
      </c>
      <c r="B36" s="33" t="s">
        <v>138</v>
      </c>
      <c r="C36" s="20">
        <v>460</v>
      </c>
      <c r="D36" s="20">
        <v>460</v>
      </c>
      <c r="E36" s="33" t="s">
        <v>16</v>
      </c>
      <c r="F36" s="33" t="s">
        <v>61</v>
      </c>
      <c r="G36" s="20">
        <v>460</v>
      </c>
      <c r="H36" s="33" t="s">
        <v>61</v>
      </c>
      <c r="I36" s="20">
        <v>460</v>
      </c>
      <c r="J36" s="19" t="s">
        <v>17</v>
      </c>
      <c r="K36" s="22" t="s">
        <v>66</v>
      </c>
      <c r="L36" s="22" t="s">
        <v>381</v>
      </c>
    </row>
    <row r="37" spans="1:15" s="143" customFormat="1" ht="46.5" customHeight="1" x14ac:dyDescent="0.2">
      <c r="A37" s="18">
        <v>31</v>
      </c>
      <c r="B37" s="33" t="s">
        <v>140</v>
      </c>
      <c r="C37" s="20">
        <v>1940</v>
      </c>
      <c r="D37" s="20">
        <v>1940</v>
      </c>
      <c r="E37" s="33" t="s">
        <v>16</v>
      </c>
      <c r="F37" s="33" t="s">
        <v>41</v>
      </c>
      <c r="G37" s="20">
        <v>1940</v>
      </c>
      <c r="H37" s="33" t="s">
        <v>41</v>
      </c>
      <c r="I37" s="20">
        <v>1940</v>
      </c>
      <c r="J37" s="19" t="s">
        <v>17</v>
      </c>
      <c r="K37" s="22" t="s">
        <v>149</v>
      </c>
      <c r="L37" s="22" t="s">
        <v>381</v>
      </c>
    </row>
    <row r="38" spans="1:15" s="143" customFormat="1" ht="44.25" customHeight="1" x14ac:dyDescent="0.2">
      <c r="A38" s="18">
        <v>32</v>
      </c>
      <c r="B38" s="33" t="s">
        <v>143</v>
      </c>
      <c r="C38" s="20">
        <v>4360</v>
      </c>
      <c r="D38" s="20">
        <v>4360</v>
      </c>
      <c r="E38" s="33" t="s">
        <v>16</v>
      </c>
      <c r="F38" s="33" t="s">
        <v>41</v>
      </c>
      <c r="G38" s="20">
        <v>4360</v>
      </c>
      <c r="H38" s="33" t="s">
        <v>41</v>
      </c>
      <c r="I38" s="20">
        <v>4360</v>
      </c>
      <c r="J38" s="19" t="s">
        <v>17</v>
      </c>
      <c r="K38" s="22" t="s">
        <v>150</v>
      </c>
      <c r="L38" s="22" t="s">
        <v>233</v>
      </c>
    </row>
    <row r="39" spans="1:15" s="143" customFormat="1" ht="50.1" customHeight="1" x14ac:dyDescent="0.2">
      <c r="A39" s="18">
        <v>33</v>
      </c>
      <c r="B39" s="28" t="s">
        <v>232</v>
      </c>
      <c r="C39" s="20">
        <v>5000</v>
      </c>
      <c r="D39" s="20">
        <v>5000</v>
      </c>
      <c r="E39" s="33" t="s">
        <v>16</v>
      </c>
      <c r="F39" s="27" t="s">
        <v>126</v>
      </c>
      <c r="G39" s="20">
        <v>5000</v>
      </c>
      <c r="H39" s="27" t="s">
        <v>126</v>
      </c>
      <c r="I39" s="20">
        <v>5000</v>
      </c>
      <c r="J39" s="28" t="s">
        <v>18</v>
      </c>
      <c r="K39" s="35" t="s">
        <v>52</v>
      </c>
      <c r="L39" s="22" t="s">
        <v>233</v>
      </c>
      <c r="M39" s="145"/>
      <c r="N39" s="145"/>
      <c r="O39" s="145"/>
    </row>
    <row r="40" spans="1:15" s="143" customFormat="1" ht="44.25" customHeight="1" x14ac:dyDescent="0.2">
      <c r="A40" s="18">
        <v>34</v>
      </c>
      <c r="B40" s="28" t="s">
        <v>234</v>
      </c>
      <c r="C40" s="20">
        <v>5000</v>
      </c>
      <c r="D40" s="20">
        <v>5000</v>
      </c>
      <c r="E40" s="33" t="s">
        <v>16</v>
      </c>
      <c r="F40" s="27" t="s">
        <v>126</v>
      </c>
      <c r="G40" s="20">
        <v>5000</v>
      </c>
      <c r="H40" s="27" t="s">
        <v>126</v>
      </c>
      <c r="I40" s="20">
        <v>5000</v>
      </c>
      <c r="J40" s="28" t="s">
        <v>18</v>
      </c>
      <c r="K40" s="35" t="s">
        <v>55</v>
      </c>
      <c r="L40" s="22" t="s">
        <v>233</v>
      </c>
      <c r="M40" s="145"/>
      <c r="N40" s="145"/>
      <c r="O40" s="145"/>
    </row>
    <row r="41" spans="1:15" s="143" customFormat="1" ht="42" customHeight="1" x14ac:dyDescent="0.2">
      <c r="A41" s="18">
        <v>35</v>
      </c>
      <c r="B41" s="46" t="s">
        <v>336</v>
      </c>
      <c r="C41" s="146">
        <v>20000</v>
      </c>
      <c r="D41" s="146">
        <v>20000</v>
      </c>
      <c r="E41" s="73" t="s">
        <v>16</v>
      </c>
      <c r="F41" s="46" t="s">
        <v>240</v>
      </c>
      <c r="G41" s="146">
        <v>20000</v>
      </c>
      <c r="H41" s="46" t="s">
        <v>240</v>
      </c>
      <c r="I41" s="146">
        <v>20000</v>
      </c>
      <c r="J41" s="46" t="s">
        <v>179</v>
      </c>
      <c r="K41" s="46" t="s">
        <v>360</v>
      </c>
      <c r="L41" s="47" t="s">
        <v>233</v>
      </c>
    </row>
    <row r="42" spans="1:15" s="143" customFormat="1" ht="100.5" customHeight="1" x14ac:dyDescent="0.2">
      <c r="A42" s="18">
        <v>36</v>
      </c>
      <c r="B42" s="19" t="s">
        <v>113</v>
      </c>
      <c r="C42" s="20">
        <v>25100</v>
      </c>
      <c r="D42" s="20">
        <v>25100</v>
      </c>
      <c r="E42" s="33" t="s">
        <v>16</v>
      </c>
      <c r="F42" s="19" t="s">
        <v>114</v>
      </c>
      <c r="G42" s="20">
        <v>25100</v>
      </c>
      <c r="H42" s="19" t="s">
        <v>114</v>
      </c>
      <c r="I42" s="20">
        <v>25100</v>
      </c>
      <c r="J42" s="19" t="s">
        <v>17</v>
      </c>
      <c r="K42" s="33" t="s">
        <v>115</v>
      </c>
      <c r="L42" s="22" t="s">
        <v>116</v>
      </c>
    </row>
    <row r="43" spans="1:15" s="143" customFormat="1" ht="47.25" customHeight="1" x14ac:dyDescent="0.2">
      <c r="A43" s="18">
        <v>37</v>
      </c>
      <c r="B43" s="45" t="s">
        <v>331</v>
      </c>
      <c r="C43" s="144">
        <v>12600</v>
      </c>
      <c r="D43" s="144">
        <v>12600</v>
      </c>
      <c r="E43" s="97" t="s">
        <v>16</v>
      </c>
      <c r="F43" s="45" t="s">
        <v>182</v>
      </c>
      <c r="G43" s="144">
        <v>12600</v>
      </c>
      <c r="H43" s="45" t="s">
        <v>182</v>
      </c>
      <c r="I43" s="144">
        <v>12600</v>
      </c>
      <c r="J43" s="46" t="s">
        <v>179</v>
      </c>
      <c r="K43" s="45" t="s">
        <v>383</v>
      </c>
      <c r="L43" s="22" t="s">
        <v>116</v>
      </c>
    </row>
    <row r="44" spans="1:15" s="143" customFormat="1" ht="50.1" customHeight="1" x14ac:dyDescent="0.2">
      <c r="A44" s="18">
        <v>38</v>
      </c>
      <c r="B44" s="45" t="s">
        <v>181</v>
      </c>
      <c r="C44" s="144">
        <v>12600</v>
      </c>
      <c r="D44" s="144">
        <v>12600</v>
      </c>
      <c r="E44" s="97" t="s">
        <v>16</v>
      </c>
      <c r="F44" s="45" t="s">
        <v>182</v>
      </c>
      <c r="G44" s="144">
        <v>12600</v>
      </c>
      <c r="H44" s="45" t="s">
        <v>182</v>
      </c>
      <c r="I44" s="144">
        <v>12600</v>
      </c>
      <c r="J44" s="46" t="s">
        <v>179</v>
      </c>
      <c r="K44" s="45" t="s">
        <v>384</v>
      </c>
      <c r="L44" s="22" t="s">
        <v>116</v>
      </c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honeticPr fontId="2" type="noConversion"/>
  <printOptions horizontalCentered="1"/>
  <pageMargins left="0" right="0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topLeftCell="D1" zoomScale="115" zoomScaleNormal="115" workbookViewId="0">
      <selection activeCell="L8" sqref="L8"/>
    </sheetView>
  </sheetViews>
  <sheetFormatPr defaultColWidth="9" defaultRowHeight="20.25" x14ac:dyDescent="0.3"/>
  <cols>
    <col min="1" max="1" width="7" style="5" customWidth="1"/>
    <col min="2" max="2" width="30.625" style="141" customWidth="1"/>
    <col min="3" max="3" width="14.25" style="63" customWidth="1"/>
    <col min="4" max="4" width="14.375" style="63" customWidth="1"/>
    <col min="5" max="5" width="12.375" style="5" customWidth="1"/>
    <col min="6" max="6" width="25.75" style="59" customWidth="1"/>
    <col min="7" max="7" width="13.75" style="40" customWidth="1"/>
    <col min="8" max="8" width="25.75" style="59" customWidth="1"/>
    <col min="9" max="9" width="14.625" style="65" customWidth="1"/>
    <col min="10" max="10" width="17.375" style="36" customWidth="1"/>
    <col min="11" max="11" width="15.125" style="59" customWidth="1"/>
    <col min="12" max="12" width="16.875" style="5" customWidth="1"/>
    <col min="13" max="16384" width="9" style="5"/>
  </cols>
  <sheetData>
    <row r="1" spans="1:15" s="1" customFormat="1" x14ac:dyDescent="0.3">
      <c r="B1" s="138"/>
      <c r="C1" s="62"/>
      <c r="D1" s="62"/>
      <c r="F1" s="58"/>
      <c r="G1" s="41"/>
      <c r="H1" s="58"/>
      <c r="I1" s="64"/>
      <c r="J1" s="156"/>
      <c r="K1" s="156"/>
      <c r="L1" s="2" t="s">
        <v>10</v>
      </c>
    </row>
    <row r="2" spans="1:15" s="1" customFormat="1" x14ac:dyDescent="0.3">
      <c r="A2" s="156" t="s">
        <v>152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5" s="1" customFormat="1" x14ac:dyDescent="0.3">
      <c r="A3" s="156" t="s">
        <v>194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</row>
    <row r="4" spans="1:15" s="1" customFormat="1" x14ac:dyDescent="0.3">
      <c r="A4" s="157" t="s">
        <v>385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5" s="1" customFormat="1" x14ac:dyDescent="0.3">
      <c r="A5" s="51" t="s">
        <v>21</v>
      </c>
      <c r="B5" s="139" t="s">
        <v>0</v>
      </c>
      <c r="C5" s="52" t="s">
        <v>12</v>
      </c>
      <c r="D5" s="52" t="s">
        <v>1</v>
      </c>
      <c r="E5" s="51" t="s">
        <v>13</v>
      </c>
      <c r="F5" s="158" t="s">
        <v>2</v>
      </c>
      <c r="G5" s="159"/>
      <c r="H5" s="158" t="s">
        <v>4</v>
      </c>
      <c r="I5" s="159"/>
      <c r="J5" s="60" t="s">
        <v>9</v>
      </c>
      <c r="K5" s="158" t="s">
        <v>6</v>
      </c>
      <c r="L5" s="159"/>
    </row>
    <row r="6" spans="1:15" s="1" customFormat="1" x14ac:dyDescent="0.3">
      <c r="A6" s="53" t="s">
        <v>20</v>
      </c>
      <c r="B6" s="140"/>
      <c r="C6" s="54" t="s">
        <v>14</v>
      </c>
      <c r="D6" s="54" t="s">
        <v>11</v>
      </c>
      <c r="E6" s="53" t="s">
        <v>7</v>
      </c>
      <c r="F6" s="154" t="s">
        <v>3</v>
      </c>
      <c r="G6" s="155"/>
      <c r="H6" s="154" t="s">
        <v>5</v>
      </c>
      <c r="I6" s="155"/>
      <c r="J6" s="61" t="s">
        <v>8</v>
      </c>
      <c r="K6" s="154" t="s">
        <v>15</v>
      </c>
      <c r="L6" s="155"/>
    </row>
    <row r="7" spans="1:15" s="24" customFormat="1" ht="89.25" customHeight="1" x14ac:dyDescent="0.2">
      <c r="A7" s="18">
        <v>1</v>
      </c>
      <c r="B7" s="93" t="s">
        <v>158</v>
      </c>
      <c r="C7" s="39">
        <v>21840</v>
      </c>
      <c r="D7" s="39">
        <v>21840</v>
      </c>
      <c r="E7" s="18" t="s">
        <v>16</v>
      </c>
      <c r="F7" s="19" t="s">
        <v>161</v>
      </c>
      <c r="G7" s="39">
        <v>21840</v>
      </c>
      <c r="H7" s="19" t="s">
        <v>161</v>
      </c>
      <c r="I7" s="39">
        <v>21840</v>
      </c>
      <c r="J7" s="19" t="s">
        <v>17</v>
      </c>
      <c r="K7" s="21" t="s">
        <v>386</v>
      </c>
      <c r="L7" s="22" t="s">
        <v>210</v>
      </c>
    </row>
    <row r="8" spans="1:15" s="24" customFormat="1" ht="81" x14ac:dyDescent="0.2">
      <c r="A8" s="18">
        <v>2</v>
      </c>
      <c r="B8" s="93" t="s">
        <v>80</v>
      </c>
      <c r="C8" s="39">
        <v>9950</v>
      </c>
      <c r="D8" s="39">
        <v>9950</v>
      </c>
      <c r="E8" s="18" t="s">
        <v>16</v>
      </c>
      <c r="F8" s="33" t="s">
        <v>41</v>
      </c>
      <c r="G8" s="39">
        <v>9950</v>
      </c>
      <c r="H8" s="33" t="s">
        <v>41</v>
      </c>
      <c r="I8" s="39">
        <v>9950</v>
      </c>
      <c r="J8" s="19" t="s">
        <v>17</v>
      </c>
      <c r="K8" s="22" t="s">
        <v>156</v>
      </c>
      <c r="L8" s="22" t="s">
        <v>210</v>
      </c>
    </row>
    <row r="9" spans="1:15" s="24" customFormat="1" ht="81" x14ac:dyDescent="0.2">
      <c r="A9" s="18">
        <v>3</v>
      </c>
      <c r="B9" s="93" t="s">
        <v>28</v>
      </c>
      <c r="C9" s="39">
        <v>1050</v>
      </c>
      <c r="D9" s="39">
        <v>1050</v>
      </c>
      <c r="E9" s="18" t="s">
        <v>16</v>
      </c>
      <c r="F9" s="33" t="s">
        <v>30</v>
      </c>
      <c r="G9" s="39">
        <v>1050</v>
      </c>
      <c r="H9" s="33" t="s">
        <v>30</v>
      </c>
      <c r="I9" s="39">
        <v>1050</v>
      </c>
      <c r="J9" s="19" t="s">
        <v>17</v>
      </c>
      <c r="K9" s="22" t="s">
        <v>90</v>
      </c>
      <c r="L9" s="35" t="s">
        <v>387</v>
      </c>
    </row>
    <row r="10" spans="1:15" s="24" customFormat="1" ht="81" x14ac:dyDescent="0.2">
      <c r="A10" s="18">
        <v>4</v>
      </c>
      <c r="B10" s="93" t="s">
        <v>28</v>
      </c>
      <c r="C10" s="39">
        <v>3500</v>
      </c>
      <c r="D10" s="39">
        <v>3500</v>
      </c>
      <c r="E10" s="18" t="s">
        <v>16</v>
      </c>
      <c r="F10" s="33" t="s">
        <v>30</v>
      </c>
      <c r="G10" s="39">
        <v>3500</v>
      </c>
      <c r="H10" s="33" t="s">
        <v>30</v>
      </c>
      <c r="I10" s="39">
        <v>3500</v>
      </c>
      <c r="J10" s="19" t="s">
        <v>17</v>
      </c>
      <c r="K10" s="22" t="s">
        <v>389</v>
      </c>
      <c r="L10" s="35" t="s">
        <v>388</v>
      </c>
    </row>
    <row r="11" spans="1:15" s="24" customFormat="1" ht="81" x14ac:dyDescent="0.2">
      <c r="A11" s="18">
        <v>5</v>
      </c>
      <c r="B11" s="93" t="s">
        <v>157</v>
      </c>
      <c r="C11" s="39">
        <v>3424</v>
      </c>
      <c r="D11" s="39">
        <v>3424</v>
      </c>
      <c r="E11" s="18" t="s">
        <v>16</v>
      </c>
      <c r="F11" s="33" t="s">
        <v>160</v>
      </c>
      <c r="G11" s="39">
        <v>3424</v>
      </c>
      <c r="H11" s="33" t="s">
        <v>160</v>
      </c>
      <c r="I11" s="39">
        <v>3424</v>
      </c>
      <c r="J11" s="19" t="s">
        <v>17</v>
      </c>
      <c r="K11" s="22" t="s">
        <v>155</v>
      </c>
      <c r="L11" s="35" t="s">
        <v>197</v>
      </c>
    </row>
    <row r="12" spans="1:15" s="24" customFormat="1" ht="81" x14ac:dyDescent="0.2">
      <c r="A12" s="18">
        <v>6</v>
      </c>
      <c r="B12" s="93" t="s">
        <v>153</v>
      </c>
      <c r="C12" s="39">
        <v>4000</v>
      </c>
      <c r="D12" s="39">
        <v>4000</v>
      </c>
      <c r="E12" s="18" t="s">
        <v>16</v>
      </c>
      <c r="F12" s="33" t="s">
        <v>82</v>
      </c>
      <c r="G12" s="39">
        <v>4000</v>
      </c>
      <c r="H12" s="33" t="s">
        <v>82</v>
      </c>
      <c r="I12" s="39">
        <v>4000</v>
      </c>
      <c r="J12" s="19" t="s">
        <v>17</v>
      </c>
      <c r="K12" s="22" t="s">
        <v>154</v>
      </c>
      <c r="L12" s="35" t="s">
        <v>197</v>
      </c>
    </row>
    <row r="13" spans="1:15" s="24" customFormat="1" ht="51.75" customHeight="1" x14ac:dyDescent="0.2">
      <c r="A13" s="18">
        <v>7</v>
      </c>
      <c r="B13" s="19" t="s">
        <v>195</v>
      </c>
      <c r="C13" s="20">
        <v>10000</v>
      </c>
      <c r="D13" s="20">
        <v>10000</v>
      </c>
      <c r="E13" s="18" t="s">
        <v>16</v>
      </c>
      <c r="F13" s="19" t="s">
        <v>196</v>
      </c>
      <c r="G13" s="20">
        <v>10000</v>
      </c>
      <c r="H13" s="19" t="s">
        <v>196</v>
      </c>
      <c r="I13" s="20">
        <v>10000</v>
      </c>
      <c r="J13" s="19" t="s">
        <v>189</v>
      </c>
      <c r="K13" s="28" t="s">
        <v>100</v>
      </c>
      <c r="L13" s="22" t="s">
        <v>197</v>
      </c>
    </row>
    <row r="14" spans="1:15" s="29" customFormat="1" ht="45.75" customHeight="1" x14ac:dyDescent="0.2">
      <c r="A14" s="18">
        <v>8</v>
      </c>
      <c r="B14" s="19" t="s">
        <v>211</v>
      </c>
      <c r="C14" s="20">
        <v>7276</v>
      </c>
      <c r="D14" s="20">
        <v>7276</v>
      </c>
      <c r="E14" s="18" t="s">
        <v>16</v>
      </c>
      <c r="F14" s="33" t="s">
        <v>212</v>
      </c>
      <c r="G14" s="20">
        <v>7276</v>
      </c>
      <c r="H14" s="33" t="s">
        <v>212</v>
      </c>
      <c r="I14" s="20">
        <v>7276</v>
      </c>
      <c r="J14" s="19" t="s">
        <v>189</v>
      </c>
      <c r="K14" s="28" t="s">
        <v>55</v>
      </c>
      <c r="L14" s="22" t="s">
        <v>197</v>
      </c>
      <c r="M14" s="24"/>
      <c r="N14" s="24"/>
      <c r="O14" s="24"/>
    </row>
    <row r="15" spans="1:15" s="24" customFormat="1" ht="89.25" customHeight="1" x14ac:dyDescent="0.2">
      <c r="A15" s="18">
        <v>9</v>
      </c>
      <c r="B15" s="93" t="s">
        <v>159</v>
      </c>
      <c r="C15" s="39">
        <v>4990</v>
      </c>
      <c r="D15" s="39">
        <v>4990</v>
      </c>
      <c r="E15" s="18" t="s">
        <v>16</v>
      </c>
      <c r="F15" s="19" t="s">
        <v>162</v>
      </c>
      <c r="G15" s="39">
        <v>4990</v>
      </c>
      <c r="H15" s="19" t="s">
        <v>162</v>
      </c>
      <c r="I15" s="39">
        <v>4990</v>
      </c>
      <c r="J15" s="19" t="s">
        <v>17</v>
      </c>
      <c r="K15" s="21" t="s">
        <v>390</v>
      </c>
      <c r="L15" s="22" t="s">
        <v>215</v>
      </c>
    </row>
    <row r="16" spans="1:15" s="24" customFormat="1" ht="51" customHeight="1" x14ac:dyDescent="0.2">
      <c r="A16" s="18">
        <v>10</v>
      </c>
      <c r="B16" s="55" t="s">
        <v>213</v>
      </c>
      <c r="C16" s="20">
        <v>4500</v>
      </c>
      <c r="D16" s="20">
        <v>4500</v>
      </c>
      <c r="E16" s="18" t="s">
        <v>16</v>
      </c>
      <c r="F16" s="57" t="s">
        <v>214</v>
      </c>
      <c r="G16" s="20">
        <v>4500</v>
      </c>
      <c r="H16" s="57" t="s">
        <v>214</v>
      </c>
      <c r="I16" s="20">
        <v>4500</v>
      </c>
      <c r="J16" s="19" t="s">
        <v>189</v>
      </c>
      <c r="K16" s="28" t="s">
        <v>90</v>
      </c>
      <c r="L16" s="22" t="s">
        <v>215</v>
      </c>
    </row>
    <row r="17" spans="1:15" s="24" customFormat="1" ht="48.75" customHeight="1" x14ac:dyDescent="0.2">
      <c r="A17" s="18">
        <v>11</v>
      </c>
      <c r="B17" s="55" t="s">
        <v>216</v>
      </c>
      <c r="C17" s="20">
        <v>21800</v>
      </c>
      <c r="D17" s="20">
        <v>21800</v>
      </c>
      <c r="E17" s="18" t="s">
        <v>16</v>
      </c>
      <c r="F17" s="57" t="s">
        <v>217</v>
      </c>
      <c r="G17" s="20">
        <v>21800</v>
      </c>
      <c r="H17" s="57" t="s">
        <v>217</v>
      </c>
      <c r="I17" s="20">
        <v>21800</v>
      </c>
      <c r="J17" s="19" t="s">
        <v>189</v>
      </c>
      <c r="K17" s="28" t="s">
        <v>57</v>
      </c>
      <c r="L17" s="22" t="s">
        <v>215</v>
      </c>
    </row>
    <row r="18" spans="1:15" s="24" customFormat="1" ht="47.25" customHeight="1" x14ac:dyDescent="0.2">
      <c r="A18" s="18">
        <v>12</v>
      </c>
      <c r="B18" s="55" t="s">
        <v>198</v>
      </c>
      <c r="C18" s="20">
        <v>19600</v>
      </c>
      <c r="D18" s="20">
        <v>19600</v>
      </c>
      <c r="E18" s="18" t="s">
        <v>16</v>
      </c>
      <c r="F18" s="57" t="s">
        <v>199</v>
      </c>
      <c r="G18" s="20">
        <v>19600</v>
      </c>
      <c r="H18" s="57" t="s">
        <v>199</v>
      </c>
      <c r="I18" s="20">
        <v>19600</v>
      </c>
      <c r="J18" s="19" t="s">
        <v>189</v>
      </c>
      <c r="K18" s="28" t="s">
        <v>39</v>
      </c>
      <c r="L18" s="22" t="s">
        <v>200</v>
      </c>
    </row>
    <row r="19" spans="1:15" s="24" customFormat="1" ht="81" x14ac:dyDescent="0.2">
      <c r="A19" s="18">
        <v>13</v>
      </c>
      <c r="B19" s="93" t="s">
        <v>28</v>
      </c>
      <c r="C19" s="39">
        <v>8050</v>
      </c>
      <c r="D19" s="39">
        <v>8050</v>
      </c>
      <c r="E19" s="18" t="s">
        <v>16</v>
      </c>
      <c r="F19" s="33" t="s">
        <v>145</v>
      </c>
      <c r="G19" s="39">
        <v>8050</v>
      </c>
      <c r="H19" s="33" t="s">
        <v>145</v>
      </c>
      <c r="I19" s="39">
        <v>8050</v>
      </c>
      <c r="J19" s="19" t="s">
        <v>17</v>
      </c>
      <c r="K19" s="22" t="s">
        <v>57</v>
      </c>
      <c r="L19" s="22" t="s">
        <v>391</v>
      </c>
    </row>
    <row r="20" spans="1:15" s="24" customFormat="1" ht="52.5" customHeight="1" x14ac:dyDescent="0.2">
      <c r="A20" s="18">
        <v>14</v>
      </c>
      <c r="B20" s="55" t="s">
        <v>201</v>
      </c>
      <c r="C20" s="20">
        <v>16000</v>
      </c>
      <c r="D20" s="20">
        <v>16000</v>
      </c>
      <c r="E20" s="18" t="s">
        <v>16</v>
      </c>
      <c r="F20" s="37" t="s">
        <v>202</v>
      </c>
      <c r="G20" s="20">
        <v>16000</v>
      </c>
      <c r="H20" s="37" t="s">
        <v>202</v>
      </c>
      <c r="I20" s="20">
        <v>16000</v>
      </c>
      <c r="J20" s="19" t="s">
        <v>189</v>
      </c>
      <c r="K20" s="28" t="s">
        <v>151</v>
      </c>
      <c r="L20" s="22" t="s">
        <v>203</v>
      </c>
    </row>
    <row r="21" spans="1:15" s="24" customFormat="1" ht="44.25" customHeight="1" x14ac:dyDescent="0.2">
      <c r="A21" s="18">
        <v>15</v>
      </c>
      <c r="B21" s="55" t="s">
        <v>218</v>
      </c>
      <c r="C21" s="20">
        <v>1400</v>
      </c>
      <c r="D21" s="20">
        <v>1400</v>
      </c>
      <c r="E21" s="18" t="s">
        <v>16</v>
      </c>
      <c r="F21" s="57" t="s">
        <v>219</v>
      </c>
      <c r="G21" s="20">
        <v>1400</v>
      </c>
      <c r="H21" s="57" t="s">
        <v>219</v>
      </c>
      <c r="I21" s="20">
        <v>1400</v>
      </c>
      <c r="J21" s="19" t="s">
        <v>189</v>
      </c>
      <c r="K21" s="28" t="s">
        <v>93</v>
      </c>
      <c r="L21" s="22" t="s">
        <v>203</v>
      </c>
    </row>
    <row r="22" spans="1:15" s="24" customFormat="1" ht="51" customHeight="1" x14ac:dyDescent="0.2">
      <c r="A22" s="18">
        <v>16</v>
      </c>
      <c r="B22" s="55" t="s">
        <v>220</v>
      </c>
      <c r="C22" s="37">
        <v>300</v>
      </c>
      <c r="D22" s="37">
        <v>300</v>
      </c>
      <c r="E22" s="18" t="s">
        <v>16</v>
      </c>
      <c r="F22" s="37" t="s">
        <v>221</v>
      </c>
      <c r="G22" s="37">
        <v>300</v>
      </c>
      <c r="H22" s="37" t="s">
        <v>221</v>
      </c>
      <c r="I22" s="37">
        <v>300</v>
      </c>
      <c r="J22" s="19" t="s">
        <v>189</v>
      </c>
      <c r="K22" s="28" t="s">
        <v>97</v>
      </c>
      <c r="L22" s="22" t="s">
        <v>222</v>
      </c>
    </row>
    <row r="23" spans="1:15" s="24" customFormat="1" ht="40.5" customHeight="1" x14ac:dyDescent="0.2">
      <c r="A23" s="18">
        <v>17</v>
      </c>
      <c r="B23" s="28" t="s">
        <v>172</v>
      </c>
      <c r="C23" s="39">
        <v>1300</v>
      </c>
      <c r="D23" s="39">
        <f>SUM(C23)</f>
        <v>1300</v>
      </c>
      <c r="E23" s="18" t="s">
        <v>16</v>
      </c>
      <c r="F23" s="27" t="s">
        <v>173</v>
      </c>
      <c r="G23" s="39">
        <f>SUM(C23)</f>
        <v>1300</v>
      </c>
      <c r="H23" s="27" t="s">
        <v>173</v>
      </c>
      <c r="I23" s="39">
        <f>SUM(C23)</f>
        <v>1300</v>
      </c>
      <c r="J23" s="28" t="s">
        <v>17</v>
      </c>
      <c r="K23" s="35" t="s">
        <v>105</v>
      </c>
      <c r="L23" s="22" t="s">
        <v>231</v>
      </c>
      <c r="M23" s="29"/>
      <c r="N23" s="29"/>
      <c r="O23" s="29"/>
    </row>
    <row r="24" spans="1:15" s="24" customFormat="1" ht="81" x14ac:dyDescent="0.2">
      <c r="A24" s="18">
        <v>18</v>
      </c>
      <c r="B24" s="93" t="s">
        <v>138</v>
      </c>
      <c r="C24" s="39">
        <v>850</v>
      </c>
      <c r="D24" s="39">
        <v>850</v>
      </c>
      <c r="E24" s="18" t="s">
        <v>16</v>
      </c>
      <c r="F24" s="33" t="s">
        <v>61</v>
      </c>
      <c r="G24" s="39">
        <v>850</v>
      </c>
      <c r="H24" s="33" t="s">
        <v>61</v>
      </c>
      <c r="I24" s="39">
        <v>850</v>
      </c>
      <c r="J24" s="19" t="s">
        <v>17</v>
      </c>
      <c r="K24" s="35" t="s">
        <v>382</v>
      </c>
      <c r="L24" s="22" t="s">
        <v>205</v>
      </c>
    </row>
    <row r="25" spans="1:15" s="24" customFormat="1" ht="49.5" customHeight="1" x14ac:dyDescent="0.2">
      <c r="A25" s="18">
        <v>19</v>
      </c>
      <c r="B25" s="55" t="s">
        <v>204</v>
      </c>
      <c r="C25" s="37">
        <v>5600</v>
      </c>
      <c r="D25" s="37">
        <v>5600</v>
      </c>
      <c r="E25" s="18" t="s">
        <v>16</v>
      </c>
      <c r="F25" s="37" t="s">
        <v>188</v>
      </c>
      <c r="G25" s="37">
        <v>5600</v>
      </c>
      <c r="H25" s="37" t="s">
        <v>188</v>
      </c>
      <c r="I25" s="37">
        <v>5600</v>
      </c>
      <c r="J25" s="19" t="s">
        <v>189</v>
      </c>
      <c r="K25" s="28" t="s">
        <v>48</v>
      </c>
      <c r="L25" s="22" t="s">
        <v>205</v>
      </c>
    </row>
    <row r="26" spans="1:15" s="24" customFormat="1" ht="45.75" customHeight="1" x14ac:dyDescent="0.2">
      <c r="A26" s="18">
        <v>20</v>
      </c>
      <c r="B26" s="55" t="s">
        <v>206</v>
      </c>
      <c r="C26" s="20">
        <v>500</v>
      </c>
      <c r="D26" s="20">
        <v>500</v>
      </c>
      <c r="E26" s="18" t="s">
        <v>16</v>
      </c>
      <c r="F26" s="37" t="s">
        <v>188</v>
      </c>
      <c r="G26" s="20">
        <v>500</v>
      </c>
      <c r="H26" s="37" t="s">
        <v>188</v>
      </c>
      <c r="I26" s="20">
        <v>500</v>
      </c>
      <c r="J26" s="19" t="s">
        <v>189</v>
      </c>
      <c r="K26" s="28" t="s">
        <v>52</v>
      </c>
      <c r="L26" s="22" t="s">
        <v>205</v>
      </c>
    </row>
    <row r="27" spans="1:15" s="24" customFormat="1" ht="65.25" customHeight="1" x14ac:dyDescent="0.2">
      <c r="A27" s="18">
        <v>21</v>
      </c>
      <c r="B27" s="55" t="s">
        <v>223</v>
      </c>
      <c r="C27" s="37">
        <v>200</v>
      </c>
      <c r="D27" s="37">
        <v>200</v>
      </c>
      <c r="E27" s="18" t="s">
        <v>16</v>
      </c>
      <c r="F27" s="37" t="s">
        <v>212</v>
      </c>
      <c r="G27" s="37">
        <v>200</v>
      </c>
      <c r="H27" s="37" t="s">
        <v>212</v>
      </c>
      <c r="I27" s="37">
        <v>200</v>
      </c>
      <c r="J27" s="19" t="s">
        <v>189</v>
      </c>
      <c r="K27" s="28" t="s">
        <v>99</v>
      </c>
      <c r="L27" s="22" t="s">
        <v>205</v>
      </c>
    </row>
    <row r="28" spans="1:15" s="24" customFormat="1" ht="53.25" customHeight="1" x14ac:dyDescent="0.2">
      <c r="A28" s="18">
        <v>22</v>
      </c>
      <c r="B28" s="55" t="s">
        <v>207</v>
      </c>
      <c r="C28" s="37">
        <v>1600</v>
      </c>
      <c r="D28" s="37">
        <v>1600</v>
      </c>
      <c r="E28" s="18" t="s">
        <v>16</v>
      </c>
      <c r="F28" s="37" t="s">
        <v>202</v>
      </c>
      <c r="G28" s="37">
        <v>1600</v>
      </c>
      <c r="H28" s="37" t="s">
        <v>202</v>
      </c>
      <c r="I28" s="37">
        <v>1600</v>
      </c>
      <c r="J28" s="19" t="s">
        <v>189</v>
      </c>
      <c r="K28" s="28" t="s">
        <v>55</v>
      </c>
      <c r="L28" s="22" t="s">
        <v>208</v>
      </c>
    </row>
    <row r="29" spans="1:15" s="24" customFormat="1" ht="49.5" customHeight="1" x14ac:dyDescent="0.2">
      <c r="A29" s="18">
        <v>23</v>
      </c>
      <c r="B29" s="55" t="s">
        <v>207</v>
      </c>
      <c r="C29" s="37">
        <v>1400</v>
      </c>
      <c r="D29" s="37">
        <v>1400</v>
      </c>
      <c r="E29" s="18" t="s">
        <v>16</v>
      </c>
      <c r="F29" s="37" t="s">
        <v>209</v>
      </c>
      <c r="G29" s="37">
        <v>1400</v>
      </c>
      <c r="H29" s="37" t="s">
        <v>209</v>
      </c>
      <c r="I29" s="37">
        <v>1400</v>
      </c>
      <c r="J29" s="19" t="s">
        <v>189</v>
      </c>
      <c r="K29" s="28" t="s">
        <v>90</v>
      </c>
      <c r="L29" s="22" t="s">
        <v>208</v>
      </c>
    </row>
    <row r="30" spans="1:15" s="24" customFormat="1" ht="47.25" customHeight="1" x14ac:dyDescent="0.2">
      <c r="A30" s="18">
        <v>24</v>
      </c>
      <c r="B30" s="55" t="s">
        <v>220</v>
      </c>
      <c r="C30" s="37">
        <v>300</v>
      </c>
      <c r="D30" s="37">
        <v>300</v>
      </c>
      <c r="E30" s="18" t="s">
        <v>16</v>
      </c>
      <c r="F30" s="37" t="s">
        <v>221</v>
      </c>
      <c r="G30" s="37">
        <v>300</v>
      </c>
      <c r="H30" s="37" t="s">
        <v>221</v>
      </c>
      <c r="I30" s="37">
        <v>300</v>
      </c>
      <c r="J30" s="19" t="s">
        <v>189</v>
      </c>
      <c r="K30" s="28" t="s">
        <v>102</v>
      </c>
      <c r="L30" s="22" t="s">
        <v>208</v>
      </c>
    </row>
    <row r="31" spans="1:15" s="24" customFormat="1" ht="46.5" customHeight="1" x14ac:dyDescent="0.2">
      <c r="A31" s="18">
        <v>25</v>
      </c>
      <c r="B31" s="55" t="s">
        <v>224</v>
      </c>
      <c r="C31" s="37">
        <v>9844</v>
      </c>
      <c r="D31" s="37">
        <v>9844</v>
      </c>
      <c r="E31" s="18" t="s">
        <v>16</v>
      </c>
      <c r="F31" s="57" t="s">
        <v>225</v>
      </c>
      <c r="G31" s="37">
        <v>9844</v>
      </c>
      <c r="H31" s="57" t="s">
        <v>225</v>
      </c>
      <c r="I31" s="37">
        <v>9844</v>
      </c>
      <c r="J31" s="19" t="s">
        <v>189</v>
      </c>
      <c r="K31" s="28" t="s">
        <v>105</v>
      </c>
      <c r="L31" s="22" t="s">
        <v>226</v>
      </c>
    </row>
    <row r="32" spans="1:15" s="24" customFormat="1" ht="84" customHeight="1" x14ac:dyDescent="0.2">
      <c r="A32" s="18">
        <v>26</v>
      </c>
      <c r="B32" s="93" t="s">
        <v>28</v>
      </c>
      <c r="C32" s="39">
        <v>4550</v>
      </c>
      <c r="D32" s="39">
        <v>4550</v>
      </c>
      <c r="E32" s="18" t="s">
        <v>16</v>
      </c>
      <c r="F32" s="33" t="s">
        <v>30</v>
      </c>
      <c r="G32" s="39">
        <v>4550</v>
      </c>
      <c r="H32" s="33" t="s">
        <v>30</v>
      </c>
      <c r="I32" s="39">
        <v>4550</v>
      </c>
      <c r="J32" s="19" t="s">
        <v>17</v>
      </c>
      <c r="K32" s="35" t="s">
        <v>392</v>
      </c>
      <c r="L32" s="22" t="s">
        <v>226</v>
      </c>
    </row>
    <row r="33" spans="1:12" s="24" customFormat="1" ht="81" x14ac:dyDescent="0.2">
      <c r="A33" s="18">
        <v>27</v>
      </c>
      <c r="B33" s="93" t="s">
        <v>28</v>
      </c>
      <c r="C33" s="39">
        <v>2800</v>
      </c>
      <c r="D33" s="39">
        <v>2800</v>
      </c>
      <c r="E33" s="18" t="s">
        <v>16</v>
      </c>
      <c r="F33" s="33" t="s">
        <v>30</v>
      </c>
      <c r="G33" s="39">
        <v>2800</v>
      </c>
      <c r="H33" s="33" t="s">
        <v>30</v>
      </c>
      <c r="I33" s="39">
        <v>2800</v>
      </c>
      <c r="J33" s="19" t="s">
        <v>17</v>
      </c>
      <c r="K33" s="22" t="s">
        <v>85</v>
      </c>
      <c r="L33" s="47" t="s">
        <v>230</v>
      </c>
    </row>
    <row r="34" spans="1:12" s="24" customFormat="1" ht="69" customHeight="1" x14ac:dyDescent="0.2">
      <c r="A34" s="18">
        <v>28</v>
      </c>
      <c r="B34" s="43" t="s">
        <v>228</v>
      </c>
      <c r="C34" s="44">
        <v>4200</v>
      </c>
      <c r="D34" s="44">
        <v>4200</v>
      </c>
      <c r="E34" s="42" t="s">
        <v>16</v>
      </c>
      <c r="F34" s="45" t="s">
        <v>229</v>
      </c>
      <c r="G34" s="44">
        <v>4200</v>
      </c>
      <c r="H34" s="45" t="s">
        <v>229</v>
      </c>
      <c r="I34" s="44">
        <v>4200</v>
      </c>
      <c r="J34" s="46" t="s">
        <v>179</v>
      </c>
      <c r="K34" s="151" t="s">
        <v>380</v>
      </c>
      <c r="L34" s="47" t="s">
        <v>230</v>
      </c>
    </row>
    <row r="36" spans="1:12" x14ac:dyDescent="0.3">
      <c r="C36" s="7"/>
      <c r="D36" s="7"/>
      <c r="F36" s="9"/>
      <c r="G36" s="5"/>
      <c r="H36" s="9"/>
      <c r="I36" s="9"/>
      <c r="J36" s="5"/>
      <c r="K36" s="7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38"/>
  <sheetViews>
    <sheetView topLeftCell="D1" zoomScale="115" zoomScaleNormal="115" workbookViewId="0">
      <selection activeCell="H5" sqref="H5:I5"/>
    </sheetView>
  </sheetViews>
  <sheetFormatPr defaultColWidth="9" defaultRowHeight="20.25" x14ac:dyDescent="0.3"/>
  <cols>
    <col min="1" max="1" width="7" style="5" customWidth="1"/>
    <col min="2" max="2" width="28.75" style="5" customWidth="1"/>
    <col min="3" max="3" width="15.625" style="40" customWidth="1"/>
    <col min="4" max="4" width="14.375" style="40" customWidth="1"/>
    <col min="5" max="5" width="12.375" style="5" customWidth="1"/>
    <col min="6" max="6" width="25.75" style="5" customWidth="1"/>
    <col min="7" max="7" width="14.25" style="40" customWidth="1"/>
    <col min="8" max="8" width="25.75" style="5" customWidth="1"/>
    <col min="9" max="9" width="14.125" style="40" customWidth="1"/>
    <col min="10" max="10" width="21.875" style="5" customWidth="1"/>
    <col min="11" max="11" width="10.875" style="5" customWidth="1"/>
    <col min="12" max="12" width="15.25" style="5" customWidth="1"/>
    <col min="13" max="16384" width="9" style="5"/>
  </cols>
  <sheetData>
    <row r="1" spans="1:15" s="1" customFormat="1" x14ac:dyDescent="0.3">
      <c r="C1" s="38"/>
      <c r="D1" s="38"/>
      <c r="G1" s="41"/>
      <c r="I1" s="38"/>
      <c r="J1" s="156"/>
      <c r="K1" s="156"/>
      <c r="L1" s="2" t="s">
        <v>10</v>
      </c>
    </row>
    <row r="2" spans="1:15" s="1" customFormat="1" x14ac:dyDescent="0.3">
      <c r="A2" s="156" t="s">
        <v>26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1:15" s="1" customFormat="1" x14ac:dyDescent="0.3">
      <c r="A3" s="156" t="s">
        <v>194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</row>
    <row r="4" spans="1:15" s="1" customFormat="1" x14ac:dyDescent="0.3">
      <c r="A4" s="157" t="s">
        <v>393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</row>
    <row r="5" spans="1:15" s="1" customFormat="1" x14ac:dyDescent="0.3">
      <c r="A5" s="51" t="s">
        <v>21</v>
      </c>
      <c r="B5" s="51" t="s">
        <v>0</v>
      </c>
      <c r="C5" s="52" t="s">
        <v>12</v>
      </c>
      <c r="D5" s="52" t="s">
        <v>1</v>
      </c>
      <c r="E5" s="51" t="s">
        <v>13</v>
      </c>
      <c r="F5" s="158" t="s">
        <v>2</v>
      </c>
      <c r="G5" s="159"/>
      <c r="H5" s="158" t="s">
        <v>4</v>
      </c>
      <c r="I5" s="159"/>
      <c r="J5" s="51" t="s">
        <v>9</v>
      </c>
      <c r="K5" s="158" t="s">
        <v>6</v>
      </c>
      <c r="L5" s="159"/>
    </row>
    <row r="6" spans="1:15" s="1" customFormat="1" x14ac:dyDescent="0.3">
      <c r="A6" s="53" t="s">
        <v>20</v>
      </c>
      <c r="B6" s="53"/>
      <c r="C6" s="54" t="s">
        <v>14</v>
      </c>
      <c r="D6" s="54" t="s">
        <v>11</v>
      </c>
      <c r="E6" s="53" t="s">
        <v>7</v>
      </c>
      <c r="F6" s="154" t="s">
        <v>3</v>
      </c>
      <c r="G6" s="155"/>
      <c r="H6" s="154" t="s">
        <v>5</v>
      </c>
      <c r="I6" s="155"/>
      <c r="J6" s="53" t="s">
        <v>8</v>
      </c>
      <c r="K6" s="154" t="s">
        <v>15</v>
      </c>
      <c r="L6" s="155"/>
    </row>
    <row r="7" spans="1:15" s="29" customFormat="1" ht="62.25" customHeight="1" x14ac:dyDescent="0.2">
      <c r="A7" s="26">
        <v>1</v>
      </c>
      <c r="B7" s="28" t="s">
        <v>172</v>
      </c>
      <c r="C7" s="39">
        <v>1000</v>
      </c>
      <c r="D7" s="39">
        <f>SUM(C7)</f>
        <v>1000</v>
      </c>
      <c r="E7" s="18" t="s">
        <v>16</v>
      </c>
      <c r="F7" s="27" t="s">
        <v>173</v>
      </c>
      <c r="G7" s="39">
        <f>SUM(C7)</f>
        <v>1000</v>
      </c>
      <c r="H7" s="27" t="s">
        <v>173</v>
      </c>
      <c r="I7" s="39">
        <f>SUM(C7)</f>
        <v>1000</v>
      </c>
      <c r="J7" s="28" t="s">
        <v>17</v>
      </c>
      <c r="K7" s="35" t="s">
        <v>129</v>
      </c>
      <c r="L7" s="22" t="s">
        <v>174</v>
      </c>
    </row>
    <row r="8" spans="1:15" s="32" customFormat="1" ht="66" customHeight="1" x14ac:dyDescent="0.2">
      <c r="A8" s="26">
        <v>2</v>
      </c>
      <c r="B8" s="28" t="s">
        <v>166</v>
      </c>
      <c r="C8" s="39">
        <v>840</v>
      </c>
      <c r="D8" s="39">
        <f>SUM(C8)</f>
        <v>840</v>
      </c>
      <c r="E8" s="18" t="s">
        <v>16</v>
      </c>
      <c r="F8" s="27" t="s">
        <v>167</v>
      </c>
      <c r="G8" s="23">
        <f>SUM(C8)</f>
        <v>840</v>
      </c>
      <c r="H8" s="27" t="s">
        <v>167</v>
      </c>
      <c r="I8" s="23">
        <f>SUM(C8)</f>
        <v>840</v>
      </c>
      <c r="J8" s="28" t="s">
        <v>17</v>
      </c>
      <c r="K8" s="35" t="s">
        <v>99</v>
      </c>
      <c r="L8" s="22" t="s">
        <v>168</v>
      </c>
      <c r="M8" s="29"/>
      <c r="N8" s="29"/>
      <c r="O8" s="29"/>
    </row>
    <row r="9" spans="1:15" s="32" customFormat="1" ht="62.25" customHeight="1" x14ac:dyDescent="0.2">
      <c r="A9" s="26">
        <v>3</v>
      </c>
      <c r="B9" s="28" t="s">
        <v>172</v>
      </c>
      <c r="C9" s="39">
        <v>1800</v>
      </c>
      <c r="D9" s="39">
        <f>SUM(C9)</f>
        <v>1800</v>
      </c>
      <c r="E9" s="18" t="s">
        <v>16</v>
      </c>
      <c r="F9" s="27" t="s">
        <v>173</v>
      </c>
      <c r="G9" s="39">
        <f>SUM(C9)</f>
        <v>1800</v>
      </c>
      <c r="H9" s="27" t="s">
        <v>173</v>
      </c>
      <c r="I9" s="39">
        <f>SUM(C9)</f>
        <v>1800</v>
      </c>
      <c r="J9" s="28" t="s">
        <v>17</v>
      </c>
      <c r="K9" s="35" t="s">
        <v>108</v>
      </c>
      <c r="L9" s="22" t="s">
        <v>168</v>
      </c>
      <c r="M9" s="29"/>
      <c r="N9" s="29"/>
      <c r="O9" s="29"/>
    </row>
    <row r="10" spans="1:15" s="32" customFormat="1" ht="66" customHeight="1" x14ac:dyDescent="0.2">
      <c r="A10" s="26">
        <v>4</v>
      </c>
      <c r="B10" s="28" t="s">
        <v>169</v>
      </c>
      <c r="C10" s="30">
        <v>4200</v>
      </c>
      <c r="D10" s="39">
        <f>SUM(C10)</f>
        <v>4200</v>
      </c>
      <c r="E10" s="18" t="s">
        <v>16</v>
      </c>
      <c r="F10" s="27" t="s">
        <v>170</v>
      </c>
      <c r="G10" s="23">
        <f>SUM(C10)</f>
        <v>4200</v>
      </c>
      <c r="H10" s="27" t="s">
        <v>170</v>
      </c>
      <c r="I10" s="23">
        <f>SUM(C10)</f>
        <v>4200</v>
      </c>
      <c r="J10" s="28" t="s">
        <v>17</v>
      </c>
      <c r="K10" s="35" t="s">
        <v>102</v>
      </c>
      <c r="L10" s="22" t="s">
        <v>171</v>
      </c>
      <c r="M10" s="29"/>
      <c r="N10" s="29"/>
      <c r="O10" s="29"/>
    </row>
    <row r="11" spans="1:15" s="32" customFormat="1" ht="45" customHeight="1" x14ac:dyDescent="0.2">
      <c r="A11" s="26">
        <v>5</v>
      </c>
      <c r="B11" s="19" t="s">
        <v>187</v>
      </c>
      <c r="C11" s="20">
        <v>96000</v>
      </c>
      <c r="D11" s="20">
        <v>96000</v>
      </c>
      <c r="E11" s="18" t="s">
        <v>16</v>
      </c>
      <c r="F11" s="37" t="s">
        <v>188</v>
      </c>
      <c r="G11" s="20">
        <v>96000</v>
      </c>
      <c r="H11" s="37" t="s">
        <v>188</v>
      </c>
      <c r="I11" s="20">
        <v>96000</v>
      </c>
      <c r="J11" s="19" t="s">
        <v>189</v>
      </c>
      <c r="K11" s="28" t="s">
        <v>57</v>
      </c>
      <c r="L11" s="21" t="s">
        <v>171</v>
      </c>
    </row>
    <row r="12" spans="1:15" s="24" customFormat="1" ht="89.25" customHeight="1" x14ac:dyDescent="0.2">
      <c r="A12" s="26">
        <v>6</v>
      </c>
      <c r="B12" s="19" t="s">
        <v>125</v>
      </c>
      <c r="C12" s="23">
        <v>14023</v>
      </c>
      <c r="D12" s="23">
        <v>14023</v>
      </c>
      <c r="E12" s="18" t="s">
        <v>16</v>
      </c>
      <c r="F12" s="19" t="s">
        <v>126</v>
      </c>
      <c r="G12" s="23">
        <v>14023</v>
      </c>
      <c r="H12" s="19" t="s">
        <v>126</v>
      </c>
      <c r="I12" s="23">
        <v>14023</v>
      </c>
      <c r="J12" s="19" t="s">
        <v>17</v>
      </c>
      <c r="K12" s="33" t="s">
        <v>127</v>
      </c>
      <c r="L12" s="22" t="s">
        <v>128</v>
      </c>
    </row>
    <row r="13" spans="1:15" s="29" customFormat="1" ht="48.75" customHeight="1" x14ac:dyDescent="0.2">
      <c r="A13" s="26">
        <v>7</v>
      </c>
      <c r="B13" s="43" t="s">
        <v>177</v>
      </c>
      <c r="C13" s="44">
        <v>9880.3799999999992</v>
      </c>
      <c r="D13" s="44">
        <v>9880.3799999999992</v>
      </c>
      <c r="E13" s="42" t="s">
        <v>16</v>
      </c>
      <c r="F13" s="45" t="s">
        <v>178</v>
      </c>
      <c r="G13" s="44">
        <v>9880.3799999999992</v>
      </c>
      <c r="H13" s="45" t="s">
        <v>178</v>
      </c>
      <c r="I13" s="44">
        <v>9880.3799999999992</v>
      </c>
      <c r="J13" s="46" t="s">
        <v>179</v>
      </c>
      <c r="K13" s="151" t="s">
        <v>369</v>
      </c>
      <c r="L13" s="47" t="s">
        <v>180</v>
      </c>
      <c r="M13" s="31"/>
      <c r="N13" s="31"/>
      <c r="O13" s="31"/>
    </row>
    <row r="14" spans="1:15" s="29" customFormat="1" ht="45" customHeight="1" x14ac:dyDescent="0.2">
      <c r="A14" s="26">
        <v>8</v>
      </c>
      <c r="B14" s="28" t="s">
        <v>164</v>
      </c>
      <c r="C14" s="39">
        <v>2000</v>
      </c>
      <c r="D14" s="39">
        <v>2000</v>
      </c>
      <c r="E14" s="18" t="s">
        <v>16</v>
      </c>
      <c r="F14" s="27" t="s">
        <v>126</v>
      </c>
      <c r="G14" s="23">
        <v>2000</v>
      </c>
      <c r="H14" s="27" t="s">
        <v>126</v>
      </c>
      <c r="I14" s="23">
        <v>2000</v>
      </c>
      <c r="J14" s="28" t="s">
        <v>18</v>
      </c>
      <c r="K14" s="35" t="s">
        <v>90</v>
      </c>
      <c r="L14" s="22" t="s">
        <v>165</v>
      </c>
    </row>
    <row r="15" spans="1:15" s="29" customFormat="1" ht="60" customHeight="1" x14ac:dyDescent="0.2">
      <c r="A15" s="26">
        <v>9</v>
      </c>
      <c r="B15" s="28" t="s">
        <v>172</v>
      </c>
      <c r="C15" s="39">
        <v>4125</v>
      </c>
      <c r="D15" s="39">
        <f>SUM(C15)</f>
        <v>4125</v>
      </c>
      <c r="E15" s="18" t="s">
        <v>16</v>
      </c>
      <c r="F15" s="27" t="s">
        <v>173</v>
      </c>
      <c r="G15" s="39">
        <f>SUM(C15)</f>
        <v>4125</v>
      </c>
      <c r="H15" s="27" t="s">
        <v>173</v>
      </c>
      <c r="I15" s="39">
        <f>SUM(C15)</f>
        <v>4125</v>
      </c>
      <c r="J15" s="28" t="s">
        <v>17</v>
      </c>
      <c r="K15" s="35" t="s">
        <v>121</v>
      </c>
      <c r="L15" s="22" t="s">
        <v>176</v>
      </c>
    </row>
    <row r="16" spans="1:15" s="24" customFormat="1" ht="65.25" customHeight="1" x14ac:dyDescent="0.2">
      <c r="A16" s="26">
        <v>10</v>
      </c>
      <c r="B16" s="19" t="s">
        <v>138</v>
      </c>
      <c r="C16" s="23">
        <v>640</v>
      </c>
      <c r="D16" s="23">
        <v>640</v>
      </c>
      <c r="E16" s="18" t="s">
        <v>16</v>
      </c>
      <c r="F16" s="33" t="s">
        <v>61</v>
      </c>
      <c r="G16" s="23">
        <v>640</v>
      </c>
      <c r="H16" s="33" t="s">
        <v>61</v>
      </c>
      <c r="I16" s="23">
        <v>640</v>
      </c>
      <c r="J16" s="19" t="s">
        <v>17</v>
      </c>
      <c r="K16" s="22" t="s">
        <v>394</v>
      </c>
      <c r="L16" s="22" t="s">
        <v>175</v>
      </c>
    </row>
    <row r="17" spans="1:15" s="29" customFormat="1" ht="64.5" customHeight="1" x14ac:dyDescent="0.2">
      <c r="A17" s="26">
        <v>11</v>
      </c>
      <c r="B17" s="28" t="s">
        <v>172</v>
      </c>
      <c r="C17" s="39">
        <v>585</v>
      </c>
      <c r="D17" s="39">
        <f>SUM(C17)</f>
        <v>585</v>
      </c>
      <c r="E17" s="18" t="s">
        <v>16</v>
      </c>
      <c r="F17" s="27" t="s">
        <v>173</v>
      </c>
      <c r="G17" s="39">
        <f>SUM(C17)</f>
        <v>585</v>
      </c>
      <c r="H17" s="27" t="s">
        <v>173</v>
      </c>
      <c r="I17" s="39">
        <f>SUM(C17)</f>
        <v>585</v>
      </c>
      <c r="J17" s="28" t="s">
        <v>17</v>
      </c>
      <c r="K17" s="35" t="s">
        <v>115</v>
      </c>
      <c r="L17" s="22" t="s">
        <v>175</v>
      </c>
    </row>
    <row r="18" spans="1:15" s="29" customFormat="1" ht="63.75" customHeight="1" x14ac:dyDescent="0.2">
      <c r="A18" s="26">
        <v>12</v>
      </c>
      <c r="B18" s="28" t="s">
        <v>172</v>
      </c>
      <c r="C18" s="39">
        <v>720</v>
      </c>
      <c r="D18" s="39">
        <f>SUM(C18)</f>
        <v>720</v>
      </c>
      <c r="E18" s="18" t="s">
        <v>16</v>
      </c>
      <c r="F18" s="27" t="s">
        <v>173</v>
      </c>
      <c r="G18" s="39">
        <f>SUM(C18)</f>
        <v>720</v>
      </c>
      <c r="H18" s="27" t="s">
        <v>173</v>
      </c>
      <c r="I18" s="39">
        <f>SUM(C18)</f>
        <v>720</v>
      </c>
      <c r="J18" s="28" t="s">
        <v>17</v>
      </c>
      <c r="K18" s="35" t="s">
        <v>118</v>
      </c>
      <c r="L18" s="22" t="s">
        <v>175</v>
      </c>
    </row>
    <row r="19" spans="1:15" s="29" customFormat="1" ht="40.5" x14ac:dyDescent="0.2">
      <c r="A19" s="26">
        <v>13</v>
      </c>
      <c r="B19" s="43" t="s">
        <v>334</v>
      </c>
      <c r="C19" s="44">
        <v>3658.33</v>
      </c>
      <c r="D19" s="44">
        <v>3658.33</v>
      </c>
      <c r="E19" s="42" t="s">
        <v>16</v>
      </c>
      <c r="F19" s="45" t="s">
        <v>184</v>
      </c>
      <c r="G19" s="44">
        <v>3658.33</v>
      </c>
      <c r="H19" s="45" t="s">
        <v>184</v>
      </c>
      <c r="I19" s="44">
        <v>3658.33</v>
      </c>
      <c r="J19" s="46" t="s">
        <v>179</v>
      </c>
      <c r="K19" s="151" t="s">
        <v>376</v>
      </c>
      <c r="L19" s="47" t="s">
        <v>185</v>
      </c>
      <c r="M19" s="31"/>
      <c r="N19" s="31"/>
      <c r="O19" s="31"/>
    </row>
    <row r="20" spans="1:15" s="29" customFormat="1" ht="40.5" x14ac:dyDescent="0.2">
      <c r="A20" s="26">
        <v>14</v>
      </c>
      <c r="B20" s="43" t="s">
        <v>335</v>
      </c>
      <c r="C20" s="44">
        <v>5920</v>
      </c>
      <c r="D20" s="44">
        <v>5920</v>
      </c>
      <c r="E20" s="42" t="s">
        <v>16</v>
      </c>
      <c r="F20" s="45" t="s">
        <v>186</v>
      </c>
      <c r="G20" s="44">
        <v>5920</v>
      </c>
      <c r="H20" s="45" t="s">
        <v>186</v>
      </c>
      <c r="I20" s="44">
        <v>5920</v>
      </c>
      <c r="J20" s="46" t="s">
        <v>179</v>
      </c>
      <c r="K20" s="151" t="s">
        <v>377</v>
      </c>
      <c r="L20" s="48" t="s">
        <v>185</v>
      </c>
      <c r="M20" s="31"/>
      <c r="N20" s="31"/>
      <c r="O20" s="31"/>
    </row>
    <row r="21" spans="1:15" s="31" customFormat="1" ht="66.75" customHeight="1" x14ac:dyDescent="0.2">
      <c r="A21" s="26">
        <v>15</v>
      </c>
      <c r="B21" s="19" t="s">
        <v>190</v>
      </c>
      <c r="C21" s="20">
        <v>1500</v>
      </c>
      <c r="D21" s="20">
        <v>1500</v>
      </c>
      <c r="E21" s="18" t="s">
        <v>16</v>
      </c>
      <c r="F21" s="37" t="s">
        <v>188</v>
      </c>
      <c r="G21" s="20">
        <v>1500</v>
      </c>
      <c r="H21" s="37" t="s">
        <v>188</v>
      </c>
      <c r="I21" s="20">
        <v>1500</v>
      </c>
      <c r="J21" s="19" t="s">
        <v>189</v>
      </c>
      <c r="K21" s="28" t="s">
        <v>93</v>
      </c>
      <c r="L21" s="22" t="s">
        <v>185</v>
      </c>
      <c r="M21" s="32"/>
      <c r="N21" s="32"/>
      <c r="O21" s="32"/>
    </row>
    <row r="22" spans="1:15" s="31" customFormat="1" ht="65.25" customHeight="1" x14ac:dyDescent="0.2">
      <c r="A22" s="26">
        <v>16</v>
      </c>
      <c r="B22" s="19" t="s">
        <v>191</v>
      </c>
      <c r="C22" s="20">
        <v>66000</v>
      </c>
      <c r="D22" s="20">
        <v>66000</v>
      </c>
      <c r="E22" s="18" t="s">
        <v>16</v>
      </c>
      <c r="F22" s="37" t="s">
        <v>188</v>
      </c>
      <c r="G22" s="20">
        <v>66000</v>
      </c>
      <c r="H22" s="37" t="s">
        <v>188</v>
      </c>
      <c r="I22" s="20">
        <v>66000</v>
      </c>
      <c r="J22" s="19" t="s">
        <v>189</v>
      </c>
      <c r="K22" s="28" t="s">
        <v>97</v>
      </c>
      <c r="L22" s="22" t="s">
        <v>185</v>
      </c>
      <c r="M22" s="32"/>
      <c r="N22" s="32"/>
      <c r="O22" s="32"/>
    </row>
    <row r="23" spans="1:15" s="31" customFormat="1" ht="45" customHeight="1" x14ac:dyDescent="0.2">
      <c r="A23" s="26">
        <v>17</v>
      </c>
      <c r="B23" s="19" t="s">
        <v>192</v>
      </c>
      <c r="C23" s="20">
        <v>92200</v>
      </c>
      <c r="D23" s="20">
        <v>92200</v>
      </c>
      <c r="E23" s="18" t="s">
        <v>16</v>
      </c>
      <c r="F23" s="37" t="s">
        <v>188</v>
      </c>
      <c r="G23" s="20">
        <v>92200</v>
      </c>
      <c r="H23" s="37" t="s">
        <v>188</v>
      </c>
      <c r="I23" s="20">
        <v>92200</v>
      </c>
      <c r="J23" s="19" t="s">
        <v>189</v>
      </c>
      <c r="K23" s="28" t="s">
        <v>99</v>
      </c>
      <c r="L23" s="22" t="s">
        <v>193</v>
      </c>
      <c r="M23" s="32"/>
      <c r="N23" s="32"/>
      <c r="O23" s="32"/>
    </row>
    <row r="24" spans="1:15" s="24" customFormat="1" ht="63.75" customHeight="1" x14ac:dyDescent="0.2">
      <c r="A24" s="26">
        <v>18</v>
      </c>
      <c r="B24" s="19" t="s">
        <v>28</v>
      </c>
      <c r="C24" s="23">
        <v>2100</v>
      </c>
      <c r="D24" s="23">
        <v>2100</v>
      </c>
      <c r="E24" s="18" t="s">
        <v>16</v>
      </c>
      <c r="F24" s="33" t="s">
        <v>163</v>
      </c>
      <c r="G24" s="23">
        <v>2100</v>
      </c>
      <c r="H24" s="33" t="s">
        <v>163</v>
      </c>
      <c r="I24" s="23">
        <v>2100</v>
      </c>
      <c r="J24" s="19" t="s">
        <v>17</v>
      </c>
      <c r="K24" s="22" t="s">
        <v>93</v>
      </c>
      <c r="L24" s="47" t="s">
        <v>395</v>
      </c>
    </row>
    <row r="25" spans="1:15" s="31" customFormat="1" ht="43.5" customHeight="1" x14ac:dyDescent="0.2">
      <c r="A25" s="26">
        <v>19</v>
      </c>
      <c r="B25" s="43" t="s">
        <v>181</v>
      </c>
      <c r="C25" s="44">
        <v>12600</v>
      </c>
      <c r="D25" s="44">
        <v>12600</v>
      </c>
      <c r="E25" s="42" t="s">
        <v>16</v>
      </c>
      <c r="F25" s="45" t="s">
        <v>182</v>
      </c>
      <c r="G25" s="44">
        <v>12600</v>
      </c>
      <c r="H25" s="45" t="s">
        <v>182</v>
      </c>
      <c r="I25" s="44">
        <v>12600</v>
      </c>
      <c r="J25" s="46" t="s">
        <v>179</v>
      </c>
      <c r="K25" s="151" t="s">
        <v>383</v>
      </c>
      <c r="L25" s="47" t="s">
        <v>183</v>
      </c>
    </row>
    <row r="26" spans="1:15" s="31" customFormat="1" ht="47.25" customHeight="1" x14ac:dyDescent="0.2">
      <c r="A26" s="26">
        <v>20</v>
      </c>
      <c r="B26" s="43" t="s">
        <v>181</v>
      </c>
      <c r="C26" s="44">
        <v>12600</v>
      </c>
      <c r="D26" s="44">
        <v>12600</v>
      </c>
      <c r="E26" s="42" t="s">
        <v>16</v>
      </c>
      <c r="F26" s="45" t="s">
        <v>182</v>
      </c>
      <c r="G26" s="44">
        <v>12600</v>
      </c>
      <c r="H26" s="45" t="s">
        <v>182</v>
      </c>
      <c r="I26" s="44">
        <v>12600</v>
      </c>
      <c r="J26" s="46" t="s">
        <v>179</v>
      </c>
      <c r="K26" s="151" t="s">
        <v>384</v>
      </c>
      <c r="L26" s="48" t="s">
        <v>183</v>
      </c>
    </row>
    <row r="27" spans="1:15" ht="16.5" customHeight="1" x14ac:dyDescent="0.3">
      <c r="L27" s="36"/>
    </row>
    <row r="28" spans="1:15" ht="16.5" customHeight="1" x14ac:dyDescent="0.3"/>
    <row r="29" spans="1:15" ht="16.5" customHeight="1" x14ac:dyDescent="0.3"/>
    <row r="32" spans="1:15" x14ac:dyDescent="0.3">
      <c r="J32" s="40"/>
    </row>
    <row r="33" spans="10:10" x14ac:dyDescent="0.3">
      <c r="J33" s="40"/>
    </row>
    <row r="34" spans="10:10" x14ac:dyDescent="0.3">
      <c r="J34" s="40"/>
    </row>
    <row r="35" spans="10:10" x14ac:dyDescent="0.3">
      <c r="J35" s="40"/>
    </row>
    <row r="36" spans="10:10" x14ac:dyDescent="0.3">
      <c r="J36" s="40"/>
    </row>
    <row r="37" spans="10:10" x14ac:dyDescent="0.3">
      <c r="J37" s="40"/>
    </row>
    <row r="38" spans="10:10" x14ac:dyDescent="0.3">
      <c r="J38" s="153"/>
    </row>
  </sheetData>
  <mergeCells count="10">
    <mergeCell ref="F6:G6"/>
    <mergeCell ref="H6:I6"/>
    <mergeCell ref="K6:L6"/>
    <mergeCell ref="J1:K1"/>
    <mergeCell ref="A2:L2"/>
    <mergeCell ref="A3:L3"/>
    <mergeCell ref="A4:L4"/>
    <mergeCell ref="F5:G5"/>
    <mergeCell ref="H5:I5"/>
    <mergeCell ref="K5:L5"/>
  </mergeCells>
  <printOptions horizontalCentered="1"/>
  <pageMargins left="0" right="0" top="0.39370078740157483" bottom="0.39370078740157483" header="0.31496062992125984" footer="0.31496062992125984"/>
  <pageSetup paperSize="9" scale="65" fitToHeight="0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F544F-0E24-49BD-B21D-7F2A6CFF812E}">
  <sheetPr>
    <pageSetUpPr fitToPage="1"/>
  </sheetPr>
  <dimension ref="A1:F25"/>
  <sheetViews>
    <sheetView tabSelected="1" workbookViewId="0">
      <selection activeCell="D15" sqref="D15"/>
    </sheetView>
  </sheetViews>
  <sheetFormatPr defaultColWidth="9" defaultRowHeight="24" x14ac:dyDescent="0.55000000000000004"/>
  <cols>
    <col min="1" max="1" width="9" style="99"/>
    <col min="2" max="2" width="25.125" style="99" customWidth="1"/>
    <col min="3" max="3" width="14.875" style="99" customWidth="1"/>
    <col min="4" max="4" width="22.25" style="99" bestFit="1" customWidth="1"/>
    <col min="5" max="16384" width="9" style="99"/>
  </cols>
  <sheetData>
    <row r="1" spans="1:6" x14ac:dyDescent="0.55000000000000004">
      <c r="C1" s="100"/>
      <c r="E1" s="166"/>
      <c r="F1" s="166"/>
    </row>
    <row r="2" spans="1:6" x14ac:dyDescent="0.55000000000000004">
      <c r="A2" s="166" t="s">
        <v>404</v>
      </c>
      <c r="B2" s="166"/>
      <c r="C2" s="166"/>
      <c r="D2" s="166"/>
      <c r="E2" s="166"/>
    </row>
    <row r="3" spans="1:6" x14ac:dyDescent="0.55000000000000004">
      <c r="A3" s="166" t="s">
        <v>327</v>
      </c>
      <c r="B3" s="166"/>
      <c r="C3" s="166"/>
      <c r="D3" s="166"/>
      <c r="E3" s="166"/>
    </row>
    <row r="4" spans="1:6" ht="3.75" customHeight="1" x14ac:dyDescent="0.55000000000000004">
      <c r="A4" s="101"/>
      <c r="B4" s="101"/>
      <c r="C4" s="101"/>
      <c r="D4" s="101"/>
    </row>
    <row r="5" spans="1:6" x14ac:dyDescent="0.55000000000000004">
      <c r="A5" s="102" t="s">
        <v>318</v>
      </c>
      <c r="B5" s="102"/>
      <c r="C5" s="102"/>
    </row>
    <row r="6" spans="1:6" ht="5.25" customHeight="1" x14ac:dyDescent="0.55000000000000004"/>
    <row r="7" spans="1:6" x14ac:dyDescent="0.55000000000000004">
      <c r="B7" s="103" t="s">
        <v>319</v>
      </c>
      <c r="C7" s="103" t="s">
        <v>338</v>
      </c>
      <c r="D7" s="103" t="s">
        <v>339</v>
      </c>
    </row>
    <row r="8" spans="1:6" x14ac:dyDescent="0.55000000000000004">
      <c r="B8" s="104" t="s">
        <v>320</v>
      </c>
      <c r="C8" s="147">
        <v>0</v>
      </c>
      <c r="D8" s="148">
        <v>0</v>
      </c>
    </row>
    <row r="9" spans="1:6" x14ac:dyDescent="0.55000000000000004">
      <c r="B9" s="104" t="s">
        <v>321</v>
      </c>
      <c r="C9" s="147">
        <v>0</v>
      </c>
      <c r="D9" s="149">
        <v>0</v>
      </c>
    </row>
    <row r="10" spans="1:6" x14ac:dyDescent="0.55000000000000004">
      <c r="B10" s="104" t="s">
        <v>322</v>
      </c>
      <c r="C10" s="147">
        <v>156</v>
      </c>
      <c r="D10" s="150">
        <v>2398818.87</v>
      </c>
    </row>
    <row r="11" spans="1:6" x14ac:dyDescent="0.55000000000000004">
      <c r="B11" s="104" t="s">
        <v>323</v>
      </c>
      <c r="C11" s="147">
        <v>0</v>
      </c>
      <c r="D11" s="148" t="s">
        <v>348</v>
      </c>
    </row>
    <row r="12" spans="1:6" x14ac:dyDescent="0.55000000000000004">
      <c r="B12" s="104" t="s">
        <v>337</v>
      </c>
      <c r="C12" s="147">
        <v>0</v>
      </c>
      <c r="D12" s="148">
        <v>0</v>
      </c>
    </row>
    <row r="13" spans="1:6" x14ac:dyDescent="0.55000000000000004">
      <c r="B13" s="105" t="s">
        <v>324</v>
      </c>
      <c r="C13" s="106">
        <f>SUM(C8:C12)</f>
        <v>156</v>
      </c>
      <c r="D13" s="107">
        <f>SUM(D8:D12)</f>
        <v>2398818.87</v>
      </c>
    </row>
    <row r="14" spans="1:6" ht="19.5" customHeight="1" x14ac:dyDescent="0.55000000000000004"/>
    <row r="15" spans="1:6" x14ac:dyDescent="0.55000000000000004">
      <c r="A15" s="102" t="s">
        <v>340</v>
      </c>
    </row>
    <row r="16" spans="1:6" x14ac:dyDescent="0.55000000000000004">
      <c r="A16" s="99" t="s">
        <v>325</v>
      </c>
      <c r="B16" s="108"/>
    </row>
    <row r="17" spans="1:2" x14ac:dyDescent="0.55000000000000004">
      <c r="A17" s="102" t="s">
        <v>326</v>
      </c>
    </row>
    <row r="18" spans="1:2" x14ac:dyDescent="0.55000000000000004">
      <c r="A18" s="99" t="s">
        <v>325</v>
      </c>
      <c r="B18" s="108"/>
    </row>
    <row r="19" spans="1:2" ht="19.5" customHeight="1" x14ac:dyDescent="0.55000000000000004">
      <c r="B19" s="108"/>
    </row>
    <row r="20" spans="1:2" s="109" customFormat="1" x14ac:dyDescent="0.2"/>
    <row r="21" spans="1:2" s="109" customFormat="1" x14ac:dyDescent="0.2"/>
    <row r="22" spans="1:2" s="109" customFormat="1" x14ac:dyDescent="0.2"/>
    <row r="23" spans="1:2" s="109" customFormat="1" x14ac:dyDescent="0.2"/>
    <row r="24" spans="1:2" s="109" customFormat="1" x14ac:dyDescent="0.2"/>
    <row r="25" spans="1:2" s="109" customFormat="1" x14ac:dyDescent="0.2"/>
  </sheetData>
  <mergeCells count="3">
    <mergeCell ref="E1:F1"/>
    <mergeCell ref="A2:E2"/>
    <mergeCell ref="A3:E3"/>
  </mergeCells>
  <pageMargins left="0.7" right="0.7" top="0.75" bottom="0.75" header="0.3" footer="0.3"/>
  <pageSetup paperSize="9" scale="92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6</vt:i4>
      </vt:variant>
    </vt:vector>
  </HeadingPairs>
  <TitlesOfParts>
    <vt:vector size="13" baseType="lpstr">
      <vt:lpstr>ต.ค.68</vt:lpstr>
      <vt:lpstr>พ.ย.68</vt:lpstr>
      <vt:lpstr>ธ.ค.68</vt:lpstr>
      <vt:lpstr>ม.ค.69</vt:lpstr>
      <vt:lpstr>ก.พ.69</vt:lpstr>
      <vt:lpstr>มี.ค.69 </vt:lpstr>
      <vt:lpstr>รายงานสรุป _O11</vt:lpstr>
      <vt:lpstr>ก.พ.69!Print_Titles</vt:lpstr>
      <vt:lpstr>ต.ค.68!Print_Titles</vt:lpstr>
      <vt:lpstr>ธ.ค.68!Print_Titles</vt:lpstr>
      <vt:lpstr>พ.ย.68!Print_Titles</vt:lpstr>
      <vt:lpstr>ม.ค.69!Print_Titles</vt:lpstr>
      <vt:lpstr>'มี.ค.69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2026-06-26T04:06:57Z</cp:lastPrinted>
  <dcterms:created xsi:type="dcterms:W3CDTF">2026-05-01T09:43:48Z</dcterms:created>
  <dcterms:modified xsi:type="dcterms:W3CDTF">2026-06-26T04:11:33Z</dcterms:modified>
</cp:coreProperties>
</file>