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ACKUP 04-07-55\ศรี\ITA2569\OIT\"/>
    </mc:Choice>
  </mc:AlternateContent>
  <xr:revisionPtr revIDLastSave="0" documentId="8_{39D4F195-D07A-4F0C-A8A4-A35A0408A846}" xr6:coauthVersionLast="47" xr6:coauthVersionMax="47" xr10:uidLastSave="{00000000-0000-0000-0000-000000000000}"/>
  <bookViews>
    <workbookView xWindow="-120" yWindow="-120" windowWidth="24240" windowHeight="13020" tabRatio="995" xr2:uid="{00000000-000D-0000-FFFF-FFFF00000000}"/>
  </bookViews>
  <sheets>
    <sheet name="รายงานสรุป_O12" sheetId="3" r:id="rId1"/>
    <sheet name="ต.ค.67 " sheetId="5" r:id="rId2"/>
    <sheet name="พ.ย.67" sheetId="6" r:id="rId3"/>
    <sheet name="ธ.ค.67 " sheetId="7" r:id="rId4"/>
    <sheet name="ม.ค.68 " sheetId="8" r:id="rId5"/>
    <sheet name="ก.พ.68" sheetId="9" r:id="rId6"/>
    <sheet name="มี.ค.68" sheetId="10" r:id="rId7"/>
    <sheet name="เม.ย.68" sheetId="11" r:id="rId8"/>
    <sheet name="พ.ค.68 " sheetId="12" r:id="rId9"/>
    <sheet name="มิ.ย.68" sheetId="13" r:id="rId10"/>
    <sheet name="ก.ค.68" sheetId="14" r:id="rId11"/>
    <sheet name="ส.ค.68" sheetId="17" r:id="rId12"/>
    <sheet name="ก.ย.68" sheetId="18" r:id="rId13"/>
  </sheets>
  <definedNames>
    <definedName name="_xlnm._FilterDatabase" localSheetId="10" hidden="1">ก.ค.68!$A$7:$L$29</definedName>
    <definedName name="_xlnm._FilterDatabase" localSheetId="5" hidden="1">ก.พ.68!$A$7:$M$19</definedName>
    <definedName name="_xlnm._FilterDatabase" localSheetId="12" hidden="1">ก.ย.68!$A$7:$M$26</definedName>
    <definedName name="_xlnm._FilterDatabase" localSheetId="1" hidden="1">'ต.ค.67 '!#REF!</definedName>
    <definedName name="_xlnm._FilterDatabase" localSheetId="3" hidden="1">'ธ.ค.67 '!$A$1:$L$22</definedName>
    <definedName name="_xlnm._FilterDatabase" localSheetId="8" hidden="1">'พ.ค.68 '!$A$7:$M$15</definedName>
    <definedName name="_xlnm._FilterDatabase" localSheetId="2" hidden="1">พ.ย.67!$A$7:$L$7</definedName>
    <definedName name="_xlnm._FilterDatabase" localSheetId="4" hidden="1">'ม.ค.68 '!$A$7:$M$23</definedName>
    <definedName name="_xlnm._FilterDatabase" localSheetId="9" hidden="1">มิ.ย.68!$A$7:$L$36</definedName>
    <definedName name="_xlnm._FilterDatabase" localSheetId="6" hidden="1">มี.ค.68!$A$7:$M$26</definedName>
    <definedName name="_xlnm._FilterDatabase" localSheetId="7" hidden="1">เม.ย.68!$A$7:$M$13</definedName>
    <definedName name="_xlnm._FilterDatabase" localSheetId="11" hidden="1">ส.ค.68!$A$7:$L$31</definedName>
    <definedName name="_xlnm.Print_Titles" localSheetId="10">ก.ค.68!$1:$6</definedName>
    <definedName name="_xlnm.Print_Titles" localSheetId="5">ก.พ.68!$1:$6</definedName>
    <definedName name="_xlnm.Print_Titles" localSheetId="12">ก.ย.68!$1:$6</definedName>
    <definedName name="_xlnm.Print_Titles" localSheetId="1">'ต.ค.67 '!$1:$6</definedName>
    <definedName name="_xlnm.Print_Titles" localSheetId="3">'ธ.ค.67 '!$1:$6</definedName>
    <definedName name="_xlnm.Print_Titles" localSheetId="8">'พ.ค.68 '!$1:$6</definedName>
    <definedName name="_xlnm.Print_Titles" localSheetId="2">พ.ย.67!$1:$6</definedName>
    <definedName name="_xlnm.Print_Titles" localSheetId="4">'ม.ค.68 '!$1:$6</definedName>
    <definedName name="_xlnm.Print_Titles" localSheetId="9">มิ.ย.68!$1:$6</definedName>
    <definedName name="_xlnm.Print_Titles" localSheetId="6">มี.ค.68!$1:$6</definedName>
    <definedName name="_xlnm.Print_Titles" localSheetId="7">เม.ย.68!$1:$6</definedName>
    <definedName name="_xlnm.Print_Titles" localSheetId="11">ส.ค.68!$1:$6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8" l="1"/>
  <c r="G19" i="18"/>
  <c r="D19" i="18"/>
  <c r="I12" i="18"/>
  <c r="G12" i="18"/>
  <c r="D12" i="18"/>
  <c r="I23" i="18"/>
  <c r="G23" i="18"/>
  <c r="D23" i="18"/>
  <c r="I22" i="18"/>
  <c r="G22" i="18"/>
  <c r="D22" i="18"/>
  <c r="I18" i="18"/>
  <c r="G18" i="18"/>
  <c r="D18" i="18"/>
  <c r="I11" i="18"/>
  <c r="G11" i="18"/>
  <c r="D11" i="18"/>
  <c r="I24" i="14" l="1"/>
  <c r="G24" i="14"/>
  <c r="D24" i="14"/>
  <c r="I26" i="14"/>
  <c r="G26" i="14"/>
  <c r="D26" i="14"/>
  <c r="I29" i="14"/>
  <c r="G29" i="14"/>
  <c r="D29" i="14"/>
  <c r="I28" i="14"/>
  <c r="G28" i="14"/>
  <c r="D28" i="14"/>
  <c r="I12" i="14"/>
  <c r="G12" i="14"/>
  <c r="D12" i="14"/>
  <c r="I11" i="14"/>
  <c r="G11" i="14"/>
  <c r="D11" i="14"/>
  <c r="I14" i="14"/>
  <c r="G14" i="14"/>
  <c r="D14" i="14"/>
  <c r="I7" i="14"/>
  <c r="G7" i="14"/>
  <c r="D7" i="14"/>
  <c r="I22" i="13"/>
  <c r="G22" i="13"/>
  <c r="D22" i="13"/>
  <c r="I36" i="13"/>
  <c r="G36" i="13"/>
  <c r="D36" i="13"/>
  <c r="I33" i="13"/>
  <c r="G33" i="13"/>
  <c r="D33" i="13"/>
  <c r="I18" i="13"/>
  <c r="G18" i="13"/>
  <c r="D18" i="13"/>
  <c r="I32" i="13"/>
  <c r="G32" i="13"/>
  <c r="D32" i="13"/>
  <c r="I17" i="13"/>
  <c r="G17" i="13"/>
  <c r="D17" i="13"/>
  <c r="I8" i="11" l="1"/>
  <c r="G8" i="11"/>
  <c r="D8" i="11"/>
  <c r="I7" i="11"/>
  <c r="G7" i="11"/>
  <c r="D7" i="11"/>
  <c r="I11" i="11"/>
  <c r="G11" i="11"/>
  <c r="D11" i="11"/>
  <c r="I13" i="11"/>
  <c r="G13" i="11"/>
  <c r="D13" i="11"/>
  <c r="I26" i="10"/>
  <c r="G26" i="10"/>
  <c r="D26" i="10"/>
  <c r="I21" i="10"/>
  <c r="G21" i="10"/>
  <c r="D21" i="10"/>
  <c r="I14" i="10"/>
  <c r="G14" i="10"/>
  <c r="D14" i="10"/>
  <c r="I25" i="10"/>
  <c r="G25" i="10"/>
  <c r="D25" i="10"/>
  <c r="I20" i="10"/>
  <c r="G20" i="10"/>
  <c r="D20" i="10"/>
  <c r="I17" i="10"/>
  <c r="G17" i="10"/>
  <c r="D17" i="10"/>
  <c r="I13" i="10"/>
  <c r="G13" i="10"/>
  <c r="D13" i="10"/>
  <c r="I7" i="10"/>
  <c r="G7" i="10"/>
  <c r="D7" i="10"/>
  <c r="I16" i="9" l="1"/>
  <c r="G16" i="9"/>
  <c r="D16" i="9"/>
  <c r="I19" i="9"/>
  <c r="G19" i="9"/>
  <c r="D19" i="9"/>
  <c r="I15" i="9"/>
  <c r="G15" i="9"/>
  <c r="D15" i="9"/>
  <c r="I14" i="9"/>
  <c r="G14" i="9"/>
  <c r="D14" i="9"/>
  <c r="I13" i="9"/>
  <c r="G13" i="9"/>
  <c r="D13" i="9"/>
  <c r="I7" i="9"/>
  <c r="G7" i="9"/>
  <c r="D7" i="9"/>
  <c r="I11" i="8"/>
  <c r="G11" i="8"/>
  <c r="D11" i="8"/>
  <c r="I23" i="8"/>
  <c r="G23" i="8"/>
  <c r="D23" i="8"/>
  <c r="I22" i="8"/>
  <c r="G22" i="8"/>
  <c r="D22" i="8"/>
  <c r="I19" i="8"/>
  <c r="G19" i="8"/>
  <c r="D19" i="8"/>
  <c r="I20" i="8"/>
  <c r="G20" i="8"/>
  <c r="D20" i="8"/>
  <c r="I17" i="8"/>
  <c r="G17" i="8"/>
  <c r="D17" i="8"/>
  <c r="I14" i="8"/>
  <c r="G14" i="8"/>
  <c r="D14" i="8"/>
  <c r="I8" i="8"/>
  <c r="G8" i="8"/>
  <c r="D8" i="8"/>
  <c r="I10" i="8"/>
  <c r="G10" i="8"/>
  <c r="D10" i="8"/>
  <c r="I9" i="8"/>
  <c r="G9" i="8"/>
  <c r="D9" i="8"/>
  <c r="I7" i="8"/>
  <c r="G7" i="8"/>
  <c r="D7" i="8"/>
  <c r="I16" i="7" l="1"/>
  <c r="G16" i="7"/>
  <c r="D16" i="7"/>
  <c r="I14" i="7"/>
  <c r="G14" i="7"/>
  <c r="D14" i="7"/>
  <c r="I21" i="7"/>
  <c r="G21" i="7"/>
  <c r="D21" i="7"/>
  <c r="I20" i="7"/>
  <c r="G20" i="7"/>
  <c r="D20" i="7"/>
  <c r="I15" i="7"/>
  <c r="G15" i="7"/>
  <c r="D15" i="7"/>
  <c r="I8" i="6"/>
  <c r="G8" i="6"/>
  <c r="D8" i="6"/>
  <c r="I16" i="6"/>
  <c r="G16" i="6"/>
  <c r="D16" i="6"/>
  <c r="I14" i="6"/>
  <c r="G14" i="6"/>
  <c r="D14" i="6"/>
  <c r="I13" i="6"/>
  <c r="G13" i="6"/>
  <c r="D13" i="6"/>
  <c r="I7" i="6"/>
  <c r="G7" i="6"/>
  <c r="D7" i="6"/>
  <c r="I15" i="6"/>
  <c r="G15" i="6"/>
  <c r="D15" i="6"/>
  <c r="I10" i="5"/>
  <c r="G10" i="5"/>
  <c r="D10" i="5"/>
  <c r="I13" i="5"/>
  <c r="G13" i="5"/>
  <c r="D13" i="5"/>
  <c r="I9" i="5"/>
  <c r="G9" i="5"/>
  <c r="D9" i="5"/>
  <c r="I11" i="5"/>
  <c r="G11" i="5"/>
  <c r="D11" i="5"/>
  <c r="C13" i="3"/>
  <c r="D13" i="3"/>
</calcChain>
</file>

<file path=xl/sharedStrings.xml><?xml version="1.0" encoding="utf-8"?>
<sst xmlns="http://schemas.openxmlformats.org/spreadsheetml/2006/main" count="1661" uniqueCount="568">
  <si>
    <t>ราคากลาง</t>
  </si>
  <si>
    <t>รายชื่อผู้เสนอราคา</t>
  </si>
  <si>
    <t>และราคาที่เสนอ</t>
  </si>
  <si>
    <t>ผู้ได้รับการคัดเลือกและ</t>
  </si>
  <si>
    <t>ราคาที่ตกลงซื้อหรือจ้าง</t>
  </si>
  <si>
    <t>เลขที่และวันที่ของสัญญา</t>
  </si>
  <si>
    <t>หรือจ้าง</t>
  </si>
  <si>
    <t>โดยสรุป</t>
  </si>
  <si>
    <t>เหตุผลที่คัดเลือก</t>
  </si>
  <si>
    <t>แบบ สขร.1</t>
  </si>
  <si>
    <t>(บาท)</t>
  </si>
  <si>
    <t>วงเงินที่จะซื้อ</t>
  </si>
  <si>
    <t>วิธีซื้อ</t>
  </si>
  <si>
    <t>หรือจ้าง (บาท)</t>
  </si>
  <si>
    <t>หรือข้อตกลงในการซื้อหรือจ้าง</t>
  </si>
  <si>
    <t>เฉพาะเจาะจง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</si>
  <si>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</si>
  <si>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</si>
  <si>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</si>
  <si>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</si>
  <si>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</si>
  <si>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</si>
  <si>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>รวม</t>
  </si>
  <si>
    <t xml:space="preserve">ข้อเสนอแนะ </t>
  </si>
  <si>
    <t>ลำดับ</t>
  </si>
  <si>
    <t>ที่</t>
  </si>
  <si>
    <t xml:space="preserve">จ้างเหมาบริการตัดแต่งกิ่งไม้ พร้อมบริการเก็บเศษกิ่งไม้ขนทิ้งให้เรียบร้อย บริเวณศาลากลางจังหวัดลพบุรี และบริเวณโดยรอบ จำนวน ๑ งาน </t>
  </si>
  <si>
    <t>ประกวดราคา</t>
  </si>
  <si>
    <t>เป็นผู้มีอาชีพที่เสนอพัสดุตรงตามวัตถุประสงค์ในการใช้งาน</t>
  </si>
  <si>
    <t>เอนก ซับพลาย 
โดยนายเอนก เชื้อนาค</t>
  </si>
  <si>
    <t>๑๑ กันยายน ๒๕๖๘</t>
  </si>
  <si>
    <t>บริษัท ทานตะวันการ์เด้น แอนด์ เซอร์วิส จำกัด</t>
  </si>
  <si>
    <t>น.ส. อมรรัตน์ อ่อนวงษ์</t>
  </si>
  <si>
    <t>จ้างเผยแพร่ประชาสัมพันธ์ข้อมูลข่าวสาร เพื่อสนับสนุนการขับเคลื่อนงานของจังหวัดลพบุรี ประจำปีงบประมาณ พ.ศ. ๒๕๖๘</t>
  </si>
  <si>
    <t>จ้างเหมาบริการติดตั้งระบบ Webex สำหรับประชุมทางไกล จำนวน ๑ งาน</t>
  </si>
  <si>
    <t>ซื้อวัสดุสำนักงาน กลุ่มงานยุทธศาสตร์และข้อมูลเพื่อการพัฒนาจังหวัด สำนักงานจังหวัดลพบุรี จำนวน ๒๖ รายการ</t>
  </si>
  <si>
    <t>บริษัท นิยมศึกษาภัณฑ์ จำกัด</t>
  </si>
  <si>
    <t>๑๒ กันยายน ๒๕๖๘</t>
  </si>
  <si>
    <t>นางสาววันทนา เหมือนทอง</t>
  </si>
  <si>
    <t>บริษัท ดี เจ แอดเวอร์ไทซิ่ง แอนด์ โปรดักส์ จำกัด</t>
  </si>
  <si>
    <t>๒๖ ธันวาคม ๒๕๖๗</t>
  </si>
  <si>
    <t>บริษัท เคเซอร์วิสลพบุรี จำกัด</t>
  </si>
  <si>
    <t>๔ กันยายน ๒๕๖๘</t>
  </si>
  <si>
    <t>ขอซื้อวัสดุอุปกรณ์ จำนวน ๗ รายการ</t>
  </si>
  <si>
    <t>๒๙ สิงหาคม ๒๕๖๘</t>
  </si>
  <si>
    <t>บริษัท มานิตวิทยา จำกัด</t>
  </si>
  <si>
    <t>๒๖ สิงหาคม ๒๕๖๘</t>
  </si>
  <si>
    <t>ซื้อวัสดุไฟฟ้า จำนวน ๓ รายการ</t>
  </si>
  <si>
    <t>ซื้อวัสดุอุปกรณ์ จำนวน ๔ รายการ</t>
  </si>
  <si>
    <t>ซื้อวัสดุสำนักงาน กลุ่มงานอำนวยการ จำนวน ๕๕ รายการ</t>
  </si>
  <si>
    <t>จ้างถ่ายเอกสารพร้อมเข้าเล่ม จำนวน ๓ รายการ</t>
  </si>
  <si>
    <t xml:space="preserve"> บริษัท นิยมศึกษาภัณฑ์ จำกัด</t>
  </si>
  <si>
    <t> บริษัท นิยมศึกษาภัณฑ์ จำกัด</t>
  </si>
  <si>
    <t>๑๙ สิงหาคม ๒๕๖๘</t>
  </si>
  <si>
    <t>๑๕ สิงหาคม ๒๕๖๘</t>
  </si>
  <si>
    <t>ห้างหุ้นส่วนจำกัด พี เค เซ็นเตอร์ เซอร์วิส</t>
  </si>
  <si>
    <t>๒๙ กรกฎาคม ๒๕๖๘</t>
  </si>
  <si>
    <t>ซื้อวัสดุอุปกรณ์สำหรับประกอบพิธีและกิจกรรมวันสำคัญต่างๆ ของสำนักงานจังหวัดลพบุรี จำนวน ๓ รายการ</t>
  </si>
  <si>
    <t>จ้างเหมาจัดกิจกรรมเฉลิมพระเกียรติ สมเด็จพระนางเจ้าสิริกิติ์ พระบรมราชินีนาถ พระบรมราชชนนีพันปีหลวง เนื่องในโอกาสวันเฉลิมพระชนมพรรษา ๑๒ สิงหาคม ๒๕๖๘</t>
  </si>
  <si>
    <t>ซื้อวัสดุเวชภัณฑ์ ตามโครงการสนับสนุนการแก้ไขปัญหาเร่งด่วนในการแก้ไขปัญหาลิงในเขตเมืองเก่า อำเภอเมืองลพบุรี จังหวัดลพบุรี ประจำปีงบประมาณ พ.ศ. ๒๕๖๘ (ขยายผล) จำนวน ๑ รายการ</t>
  </si>
  <si>
    <t>ซื้อวัสดุไฟฟ้าและวิทยุ จำนวน ๑ รายการ</t>
  </si>
  <si>
    <t>ซื้อจัดซื้อวัสดุเวชภัณฑ์ตามโครงการสนับสนุนการแก้ปัญหาเร่งด่วนในการแก้ไขปัญหาลิงในเขตบริเวณเมืองเก่า อำเภอเมืองลพบุรี จังหวัดลพบุรี ประจำปีงบประมาณ พ.ศ. ๒๕๖๘ (ขยายผล)</t>
  </si>
  <si>
    <t>๑๓ สิงหาคม ๒๕๖๘</t>
  </si>
  <si>
    <t>ร้านดอกไม้บัวเงิน 
โดยนางธวัลรัตน์ ขำประไพ</t>
  </si>
  <si>
    <t>๗ สิงหาคม ๒๕๖๘</t>
  </si>
  <si>
    <t>บริษัทฉัตรชัย กรุ๊ป จำกัด</t>
  </si>
  <si>
    <t>๕ สิงหาคม ๒๕๖๘</t>
  </si>
  <si>
    <t>ร้าน 24 เซอร์วิส</t>
  </si>
  <si>
    <t>๒๓ กรกฎาคม ๒๕๖๘</t>
  </si>
  <si>
    <t>ซื้อวัสดุและอุปกรณ์ไฟฟ้า (คอมพิวเตอร์) จำนวน 4 รายการ</t>
  </si>
  <si>
    <t>จ้างเหมาจัดกิจกรรมเฉลิมพระเกียรติพระบาทสมเด็จพระเจ้าอยู่หัว เนื่องในโอกาสวันเฉลิมพระชนมพรรษา 28 กรกฎาคม 2568</t>
  </si>
  <si>
    <t>ซื้อวัสดุอิเล็กทรอนิกส์และคอมพิวเตอร์ จำนวน ๓ รายการ</t>
  </si>
  <si>
    <t>จ้างเหมาบริการซ่อมเครื่องปรับอากาศศูนย์ดำรงธรรมจังหวัด สำนักงานจังหวัดลพบุรี จำนวน ๓ รายการ</t>
  </si>
  <si>
    <t>ซื้อวัสดุอุปกรณ์ในกิจกรรมเฉลิมพระเกียรติสมเด็จพระนางเจ้าสิริกิติ์ พระบรมราชินีนาถ พระบรมราชชนนีพันปีหลวง จำนวน ๕ รายการ เนื่องในโอกาสวันเฉลิมพระชนมพรรษา ๑๒ สิงหาคม ๒๕๖๘</t>
  </si>
  <si>
    <t>บริษัท ดีอาร์ เอ็นจิเนียริ่ง แอนด์ เทคโนโลยี จำกัด</t>
  </si>
  <si>
    <t>๑ สิงหาคม ๒๕๖๘</t>
  </si>
  <si>
    <t>๒๔ กรกฎาคม ๒๕๖๘</t>
  </si>
  <si>
    <t xml:space="preserve"> ร้าน 24 เซอร์วิส</t>
  </si>
  <si>
    <t xml:space="preserve">ซื้อผ้าไตรในกิจกรรมเฉลิมพระเกียรติพระบาทสมเด็จพระเจ้าอยู่หัว จำนวน ๑๐ ผืน </t>
  </si>
  <si>
    <t>จ้างเหมาการจัดพิธีวันสมเด็จพระนารายณ์มหาราช</t>
  </si>
  <si>
    <t>จ้างเหมาการจัดกิจกรรมเนื่องในโอกาสวันคล้ายวันประสูติพระเจ้าวรวงศ์เธอ พระองค์เจ้าโสมสวลี กรมหมื่นสุทธนารีนาถ</t>
  </si>
  <si>
    <t>ประกวดราคาจ้างก่อสร้างโครงการปรับปรุงซ่อมแซมบ้านพักข้าราชการสำนักงานจังหวัดลพบุรี ตำบลทะเลชุบศร อำเภอเมืองลพพบุรี จังหวัดลพบุรี ๑ แห่ง</t>
  </si>
  <si>
    <t>๘ กรกฎาคม ๒๕๖๘</t>
  </si>
  <si>
    <t>๒ กรกฎาคม ๒๕๖๘</t>
  </si>
  <si>
    <t>๑๕ กรกฎาคม ๒๕๖๘</t>
  </si>
  <si>
    <t>ห้างหุ้นส่วนจำกัด เอนก ซัพพลาย 2023</t>
  </si>
  <si>
    <t>๒๕ มีนาคม ๒๕๖๘</t>
  </si>
  <si>
    <t>ซื้อวัสดุสำนักงาน กลุ่มงานอำนวยการ สำนักงานจังหวัดลพบุรี จำนวน ๓๔ รายการ</t>
  </si>
  <si>
    <t>จ้างเหมาจัดกิจกรรมเนื่องในโอกาสวันคล้ายวันประสูติสมเด็จพระเจ้าน้องนางเธอ เจ้าฟ้าจุฬาภรณวลัยลักษณ์ อัครราชกุมารี กรมพระศรีสวางควัฒน วรขัตติยราชนารี</t>
  </si>
  <si>
    <t>จ้างเหมาจัดพิธีวางศิลาฤกษ์อาคารศาลากลางจังหวัดลพบุรี (หลังใหม่) วันจันทร์ที่ ๓๐ มิถุนายน พ.ศ. ๒๕๖๘</t>
  </si>
  <si>
    <t>จ้างผลิตป้ายไวนิล พระฉายาลักษณ์พระบาทสมเด็จพระเจ้าอยู่หัวและพระราชินี ขนาด ๑๒.๐๐ x ๒๔.๐๐ เมตร พร้อมติดตั้ง จำนวน ๑ งาน</t>
  </si>
  <si>
    <t>จ้างจัดเตรียมอาหารในงานพิธีตักบาตร และบรรยายธรรม โครงการร้อยใจไทยสืบสานราชธรรมทั้งแผ่นดิน ในวันที่ ๒๖ มิถุนายน ๒๕๖๘ จำนวน ๑ งาน</t>
  </si>
  <si>
    <t>จ้างเหมาประดับดอกไม้พิธีวางศิลาฤกษ์อาคารศาลากลางจังหวัดลพบุรี (หลังใหม่) ในวันจันทร์ที่ ๓๐ มิถุนายน ๒๕๖๘ จำนวน ๑ งาน</t>
  </si>
  <si>
    <t>๒๓ มิถุนายน ๒๕๖๘</t>
  </si>
  <si>
    <t>๒๔ มิถุนายน ๒๕๖๘</t>
  </si>
  <si>
    <t>นายธีรพล มากแจ้ง</t>
  </si>
  <si>
    <t>๒๕ มิถุนายน ๒๕๖๘</t>
  </si>
  <si>
    <t>ห้างหุ้นส่วนจำกัด มังกรทอง999</t>
  </si>
  <si>
    <t>นางมัณฑนา พิทักษ์สฤษดิ์</t>
  </si>
  <si>
    <t>๒๖ มิถุนายน ๒๕๖๘</t>
  </si>
  <si>
    <t>จ้างเหมาประดับดอกไม้พิธีตักบาตรและบรรยายธรรม โครงการร้อยใจไทยสืบสานราชธรรมทั้งแผ่นดิน ในวันที่ ๒๖ มิถุนายน ๒๕๖๘ จำนวน ๑ งาน</t>
  </si>
  <si>
    <t xml:space="preserve">จ้างเหมาจัดสถานที่ในพิธีตักบาตรและบรรยายธรรม โครงการร้อยใจไทยสืบสานราชธรรม ทั้งแผ่นดิน ในวันที่ ๒๖ มิถุนายน ๒๕๖๘ จำนวน ๑ งาน </t>
  </si>
  <si>
    <t>ซื้อวัสดุสำนักงาน (กลุ่มงานยุทธศาสตร์และข้อมูลเพื่อการพัฒนาจังหวัด สำนักงานจังหวัดลพบุรี) จำนวน ๓๗ รายการ</t>
  </si>
  <si>
    <t>ซื้อผ้าไตร จำนวน ๑๐ ผืน</t>
  </si>
  <si>
    <t>๒๔ มิถุนายน ๒๕๖8</t>
  </si>
  <si>
    <t>นางสาวอมรรัตน์ อ่อนวงษ์</t>
  </si>
  <si>
    <t>๑๑ มิถุนายน ๒๕๖๘</t>
  </si>
  <si>
    <t>๒๙ พฤษภาคม ๒๕๖๘</t>
  </si>
  <si>
    <t>๒๗ พฤษภาคม ๒๕๖๘</t>
  </si>
  <si>
    <t>ซื้อวัสดุอุปกรณ์จำนวน ๕ รายการ</t>
  </si>
  <si>
    <t>ซื้อกรอบรูปเกียรติบัตรข้าราชการพลเรือนดีเด่น จังหวัดลพบุรี ประจำปี พ.ศ. ๒๕๖๗</t>
  </si>
  <si>
    <t>จ้างเหมาจัดพิธีปลูกพระศรีมหาโพธิทศมราชบพิตร</t>
  </si>
  <si>
    <t>จ้างถ่ายเอกสาร จำนวน ๒ รายการ</t>
  </si>
  <si>
    <t>ต้นฉบับ</t>
  </si>
  <si>
    <t>๒๕ เมษายน ๒๕๖๘</t>
  </si>
  <si>
    <t>๘ พฤษภาคม ๒๕๖๘</t>
  </si>
  <si>
    <t>๓ ธันวาคม ๒๕๖๗</t>
  </si>
  <si>
    <t>๑๓ มีนาคม ๒๕๖๘</t>
  </si>
  <si>
    <t>ซื้อวัสดุสำนักงาน กลุ่มงานอำนวยการ จำนวน ๔๑ รายการ</t>
  </si>
  <si>
    <t>ซื้อวัสดุสำนักงาน กลุ่มงานบริหารทรัพยากรบุคคล สำนักงานจังหวัดลพบุรี จำนวน ๑๐ รายการ</t>
  </si>
  <si>
    <t>ซื้อวัสดุอุปกรณ์ไฟฟ้า จำนวน ๗ รายการ</t>
  </si>
  <si>
    <t xml:space="preserve"> ซื้อวัสดุสำนักงานสำหรับทำสื่อสิ่งพิมพ์ประชาสัมพันธ์ในการประชุมเปิดเวทีรับฟังความคิดเห็นประชาชน เรื่องผลการออกแบบทิศทางการพัฒนาเมืองลพบุรี ในวันอังคารที่ ๒๑ มกราคม ๒๕๖๘</t>
  </si>
  <si>
    <t>ซื้อวัสดุสำนักงาน กลุ่มงานกลุ่มงานยุทธศาสตร์และข้อมูลเพื่อการพัฒนาจังหวัด จำนวน ๓๒ รายการ</t>
  </si>
  <si>
    <t>๑๒ มีนาคม ๒๕๖๘</t>
  </si>
  <si>
    <t>๑๓ มกราคม ๒๕๖๘</t>
  </si>
  <si>
    <t>๕ กุมภาพันธ์ ๒๕๖๘</t>
  </si>
  <si>
    <t>จ้างปรับปรุงห้องประชุมทานตะวัน ชั้น ๕ ศาลากลางจังหวัดลพบุรี จำนวน ๑ แห่ง</t>
  </si>
  <si>
    <t xml:space="preserve">จ้างเหมาจัดตกแต่งสถานที่ประกอบพิธีด้วยดอกไม้ การจัดพิธีถวายราชสักการะพ่อขุนรามคำแหงมหาราช </t>
  </si>
  <si>
    <t>จ้างจัดเครื่องบวงสรวงพิธีขออนุญาตรื้อถอนอาคารศาลากลางจังหวัดลพบุรี (หลังเก่า) จำนวน ๑ งาน</t>
  </si>
  <si>
    <t>จ้างทำป้ายไวนิลพระบรมฉายาลักษณ์พระบาทสมเด็จพระวชิรเกล้าเจ้าอยู่หัว ทรงฉายคู่กับสมเด็จพระนางเจ้าฯ พระบรมราชินี จำนวน ๑ งาน</t>
  </si>
  <si>
    <t>จ้างเหมาจัดตกแต่งสถานที่ประกอบพิธีด้วยดอกไม้ การจัดกิจกรรมเนื่องในวันคล้ายวันพระบรมราชสมภพพระบาทสมเด็จพระบรมชนกาธิเบศร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๕ ธันวาคม ๒๕๖๗</t>
  </si>
  <si>
    <t>๒๐ ธันวาคม ๒๕๖๗</t>
  </si>
  <si>
    <t>๘ มกราคม ๒๕๖๘</t>
  </si>
  <si>
    <t>ร้านเครื่องบวงสรวงราชาวดี</t>
  </si>
  <si>
    <t>๑๕ มกราคม ๒๕๖๘</t>
  </si>
  <si>
    <t>ร้านนามประเสริฐ</t>
  </si>
  <si>
    <t>๔ ธันวาคม ๒๕๖๗</t>
  </si>
  <si>
    <t>๑๘ ตุลาคม ๒๕๖๗</t>
  </si>
  <si>
    <t>สรุปผลการดำเนินการจัดซื้อจัดจ้างในรอบเดือนตุลาคม 2567</t>
  </si>
  <si>
    <t>สรุปผลการดำเนินการจัดซื้อจัดจ้างในรอบเดือนพฤศจิกายน 2567</t>
  </si>
  <si>
    <t>สรุปผลการดำเนินการจัดซื้อจัดจ้างในรอบเดือนธันวาคม 2567</t>
  </si>
  <si>
    <t>สรุปผลการดำเนินการจัดซื้อจัดจ้างในรอบเดือนมกราคม 2568</t>
  </si>
  <si>
    <t>สรุปผลการดำเนินการจัดซื้อจัดจ้างในรอบเดือนกุมภาพันธ์ 2568</t>
  </si>
  <si>
    <t>สรุปผลการดำเนินการจัดซื้อจัดจ้างในรอบเดือนมีนาคม 2568</t>
  </si>
  <si>
    <t>สรุปผลการดำเนินการจัดซื้อจัดจ้างในรอบเดือนเมษายน 2568</t>
  </si>
  <si>
    <t>สรุปผลการดำเนินการจัดซื้อจัดจ้างในรอบเดือนพฤษภาคม 2568</t>
  </si>
  <si>
    <t>สรุปผลการดำเนินการจัดซื้อจัดจ้างในรอบเดือนมิถุนายน 2568</t>
  </si>
  <si>
    <t>สรุปผลการดำเนินการจัดซื้อจัดจ้างในรอบเดือนกรกฎาคม 2568</t>
  </si>
  <si>
    <t>สรุปผลการดำเนินการจัดซื้อจัดจ้างในรอบเดือนสิงหาคม 2568</t>
  </si>
  <si>
    <t>สรุปผลการดำเนินการจัดซื้อจัดจ้างในรอบเดือนกันยายน 2568</t>
  </si>
  <si>
    <t xml:space="preserve">เดือนตุลาคม 2567 - กันยายน 2568 ประจำปีงบประมาณ พ.ศ. 2568 </t>
  </si>
  <si>
    <t>จ้างเหมาจัดทำตรายาง จำนวน 9 ชิ้น</t>
  </si>
  <si>
    <t>สระแก้วบล็อค</t>
  </si>
  <si>
    <t>1/2568</t>
  </si>
  <si>
    <t>16 ตุลาคม 2567</t>
  </si>
  <si>
    <t>จ้างเหมาจัดทำพวงมาลาดอกไม้สด 1 พวง</t>
  </si>
  <si>
    <t>Flower for you Lopburi</t>
  </si>
  <si>
    <t>2/2568</t>
  </si>
  <si>
    <t>10 ตุลาคม 2567</t>
  </si>
  <si>
    <t>3/2568</t>
  </si>
  <si>
    <t>21 ตุลาคม 2567</t>
  </si>
  <si>
    <t>จ้างถ่ายเอกสาร จำนวน 1 งาน</t>
  </si>
  <si>
    <t>ร้านรวมเล่ม</t>
  </si>
  <si>
    <t>4/2568</t>
  </si>
  <si>
    <t>ซื้อวัสดุคอมพิวเตอร์ จำนวน 4 รายการ</t>
  </si>
  <si>
    <t>หจก. เค.บี.คอม</t>
  </si>
  <si>
    <t>ราคาที่เหมาะสม</t>
  </si>
  <si>
    <t>2 ตุลาคม 2567</t>
  </si>
  <si>
    <t>จ้างเปลี่ยนยางรถยนต์ จำนวน 4 เส้น หมายเลขทะเบียน นข 5318 ลพบุรี สาขาชัยบาดาล</t>
  </si>
  <si>
    <t>หจก. โชคอนันต์ศูนย์ล้อ</t>
  </si>
  <si>
    <t>1 ตุลาคม 2567</t>
  </si>
  <si>
    <t>จังหวัดลพบุรี</t>
  </si>
  <si>
    <t>จัดซื้อวัสดุสำนักงาน จำนวน 16 รายการ</t>
  </si>
  <si>
    <t>เป็นผู้มีคุณสมบัติตรงตามขอบเขตของงาน</t>
  </si>
  <si>
    <t>20 พฤศจิกายน 2567</t>
  </si>
  <si>
    <t>นายอานุภาพ  จำปา</t>
  </si>
  <si>
    <t>5/2568</t>
  </si>
  <si>
    <t>1 พฤศจิกายน 2567</t>
  </si>
  <si>
    <t>นางธวิลรัตน์  ขำประไพ</t>
  </si>
  <si>
    <t>6/2568</t>
  </si>
  <si>
    <t>4 พฤศจิกายน 2567</t>
  </si>
  <si>
    <t>จ้างเหมาจัดทำป้าย จำนวน 1 งาน</t>
  </si>
  <si>
    <t>หจก.มังกรทอง 999</t>
  </si>
  <si>
    <t>7/2568</t>
  </si>
  <si>
    <t>8/2568</t>
  </si>
  <si>
    <t>15 พฤศจิกายน 2567</t>
  </si>
  <si>
    <t>9/2568</t>
  </si>
  <si>
    <t>18 พฤศจิกายน 2567</t>
  </si>
  <si>
    <t>จ้างเหมาจัดทำพานพุ่ม จำนวน 1 งาน</t>
  </si>
  <si>
    <t>10/2568</t>
  </si>
  <si>
    <t>26 พฤศจิกายน 2567</t>
  </si>
  <si>
    <t>ซื้อวัสดุสำนักงาน จำนวน 7 รายการ</t>
  </si>
  <si>
    <t>บ. มานิตวิทยา จก.</t>
  </si>
  <si>
    <t>13 พฤศจิกายน 2567</t>
  </si>
  <si>
    <t>ซื้อวัสดุสำนักงาน จำนวน 9 รายการ</t>
  </si>
  <si>
    <t>บ. ไม้ไทยลพบุรี จก.</t>
  </si>
  <si>
    <t>ซื้อวัสดุคอมพิวเตอร์ จำนวน 5 รายการ</t>
  </si>
  <si>
    <t>จ้างเปลี่ยนคอมเพลสเซอร์แอร์ , เปลี่ยนแม็กเนติก 1 ชุด</t>
  </si>
  <si>
    <t>บ. ป่าตาล แอร์เซอร์วิส 999 สินเจริญชัย จก.</t>
  </si>
  <si>
    <t>จัดซื้อวัสดุสำนักงาน จำนวน 12 รายการ</t>
  </si>
  <si>
    <t>19 ธันวาคม 2567</t>
  </si>
  <si>
    <t>จัดซื้อวัสดุสำนักงานและวัสดุคอมพิวเตอร์ จำนวน 19 รายการ</t>
  </si>
  <si>
    <t>25 ธันวาคม 2567</t>
  </si>
  <si>
    <t>จัดซื้อวัสดุยานพาหนะและขนส่ง จำนวน 1 รายการ</t>
  </si>
  <si>
    <t>มงคลไฟฟ้า</t>
  </si>
  <si>
    <t>26 ธันวาคม 2567</t>
  </si>
  <si>
    <t>จ้างเหมาซ่อมแซมคอมพิวเตอร์ จำนวน 1 งาน</t>
  </si>
  <si>
    <t>ละโว้วัฒนเทคโนโลยีเซ็นเตอร์</t>
  </si>
  <si>
    <t>11/2568</t>
  </si>
  <si>
    <t>13 ธันวาคม 2567</t>
  </si>
  <si>
    <t>12/2568</t>
  </si>
  <si>
    <t>20 ธันวาคม 2567</t>
  </si>
  <si>
    <t>จ้างเหมาถ่ายเอกสาร จำนวน 1 งาน</t>
  </si>
  <si>
    <t>14/2568</t>
  </si>
  <si>
    <t>เป็นผู้มีคุณสมบัติตรงตามเงื่อนไขที่กำหนด</t>
  </si>
  <si>
    <t>ซื้อวัสดุคอมพิวเตอร์ จำนวน 3 รายการ</t>
  </si>
  <si>
    <t>2 ธันวาคม 2567</t>
  </si>
  <si>
    <t>ซื้อวัสดุคอมพิวเตอร์ จำนวน 1 รายการ สาขาชัยบาดาล</t>
  </si>
  <si>
    <t>ซื้อวัสดุคอมพิวเตอร์ จำนวน 1 รายการสาขาชัยบาดาล</t>
  </si>
  <si>
    <t>3 ธันวาคม 2567</t>
  </si>
  <si>
    <t>ซื้อวัสดุสำนักงาน จำนวน 45 รายการ</t>
  </si>
  <si>
    <t>23 ธันวาคม 2567</t>
  </si>
  <si>
    <t>จ้างเปลี่ยนยางรถยนต์ หมายเลขทะเบียน กน 6290 ลพบุรี สาขาชัยบาดาล</t>
  </si>
  <si>
    <t>บ. โตโยต้านารายณ์แกรนด์ จก.</t>
  </si>
  <si>
    <t>4 ธันวาคม 2567</t>
  </si>
  <si>
    <t>จ้างตกแต่งปรับปรุงพื้นที่พักคอยและตีเส้นจราจรสำหรับผู้มาติดต่อ สาขาชัยบาดาล</t>
  </si>
  <si>
    <t>นายเอกพจพน์  หลงมาศ</t>
  </si>
  <si>
    <t>ซื้อวัสดุคอมพิวเตอร์ จำนวน 2 รายการ สาขาชัยบาดาล</t>
  </si>
  <si>
    <t>ซื้อวัสดุสำนักงาน จำนวน 43 รายการ 
สข.พัฒนานิคม</t>
  </si>
  <si>
    <t>พี.เจ.หนังสือสื่อเครื่องเขียน</t>
  </si>
  <si>
    <t>20 มกราคม 2568</t>
  </si>
  <si>
    <t>ซื้อวัสดุสำนักงาน (กระดาษ) สจ. ลพบุรี และสาขาทุกสาขา</t>
  </si>
  <si>
    <t>มายคอม</t>
  </si>
  <si>
    <t>27 มกราคม 2568</t>
  </si>
  <si>
    <t>จัดซื้อวัสดุสำนักงานและวัสดุคอมพิวเตอร์</t>
  </si>
  <si>
    <t>จัดซื้อวัสดุสำนักงาน จำนวน 1 รายการ</t>
  </si>
  <si>
    <t>จัดซื้อวัสดุงานบ้านงานครัว จำนวน 62 รายการ</t>
  </si>
  <si>
    <t>บริษัท มณี ฟอร์ ยู จำกัด</t>
  </si>
  <si>
    <t>จัดซื้อวัสดุงานบ้านงานครัว จำนวน 22 รายการ</t>
  </si>
  <si>
    <t>จัดซื้อวัสดุงานบ้านงานครัว จำนวน 16 รายการ</t>
  </si>
  <si>
    <t>16/2568</t>
  </si>
  <si>
    <t>22 มกราคม 2568</t>
  </si>
  <si>
    <t xml:space="preserve">จ้างเหมาจัดทำสื่อประชาสัมพันธ์ </t>
  </si>
  <si>
    <t>จ้างเหมาซ่อมแซมรถยนต์ราชการ จำนวน 1 งาน</t>
  </si>
  <si>
    <t>อู่ประเสริฐศิลป์</t>
  </si>
  <si>
    <t>19/2568</t>
  </si>
  <si>
    <t>20/2568</t>
  </si>
  <si>
    <t>30 มกราคม 2568</t>
  </si>
  <si>
    <t>จ้างถ่ายเอกสาร</t>
  </si>
  <si>
    <t>28/2568</t>
  </si>
  <si>
    <t>7 มกราคม 2568</t>
  </si>
  <si>
    <t>3 กุมภาพันธ์ 2568</t>
  </si>
  <si>
    <t xml:space="preserve">จัดซื้อวัสดุงานบ้านงานครัว </t>
  </si>
  <si>
    <t>จ้างซ่อมกุญแจสำนักงาน จำนวน 1 งาน</t>
  </si>
  <si>
    <t>ช่างกุญแจ ลพบุรี (ช่างเอก)</t>
  </si>
  <si>
    <t>22/2568</t>
  </si>
  <si>
    <t>13 กุมภาพันธ์ 2568</t>
  </si>
  <si>
    <t>จ้างซ่อมตู้เย็นสำนักงาน จำนวน 1 งาน</t>
  </si>
  <si>
    <t>ใหญ่อิเล็กทรอนิกส์</t>
  </si>
  <si>
    <t>23/2568</t>
  </si>
  <si>
    <t>จ้างซ่อมโถชักโครก จำนวน 1 งาน</t>
  </si>
  <si>
    <t>นายแดง แม้นกลิ่นเนียม</t>
  </si>
  <si>
    <t>24/2568</t>
  </si>
  <si>
    <t>17 กุมภาพันธ์ 2568</t>
  </si>
  <si>
    <t>25/2568</t>
  </si>
  <si>
    <t>26 กุมภาพันธ์ 2568</t>
  </si>
  <si>
    <t>26/2568</t>
  </si>
  <si>
    <t>ซื้อวัสดุสำนักงาน จำนวน 6 รายการ 
สาขาบ้านหมี่</t>
  </si>
  <si>
    <t>4 กุมภาพันธ์ 2568</t>
  </si>
  <si>
    <t>ซื้อวัสดุคอมพิวเตอร์ จำนวน 11 รายการ 
สาขาบ้านหมี่</t>
  </si>
  <si>
    <t>18 กุมภาพันธ์ 2568</t>
  </si>
  <si>
    <t>เปลี่ยนแบตเตอรี่รถยนต์ หมายเลขทะเบียน นข 6450 ลพบุรี จำนวน 1 ลูก</t>
  </si>
  <si>
    <t>ร้านปรีชาไฟฟ้าลพบุรี</t>
  </si>
  <si>
    <t>เปลี่ยนไส้กรองน้ำพร้อมหลอด ยูวี อีสปริง จำนวน 1 ชุด</t>
  </si>
  <si>
    <t>หจก.ทีพีเอ.เน็คเวร์ค</t>
  </si>
  <si>
    <t>6 กุมภาพันธ์ 2568</t>
  </si>
  <si>
    <t>เช็คระยะ 70,000 กม. เปลี่ยนถ่ายน้ำมันเครื่องพร้อมอะไหล่อุปกรณ์ หมายเลขทะเบียน นข 6450 ลพบุรี</t>
  </si>
  <si>
    <t>บ.จิระดา ออโต้ กรุ๊ป จก.</t>
  </si>
  <si>
    <t>7 กุมภาพันธ์ 2568</t>
  </si>
  <si>
    <t>เช็คระยะ 140,000 กม. เปลี่ยนถ่ายน้ำมันเครื่องพร้อมอะไหล่อุปกรณ์ หมายเลขทะเบียน กบ 6567 ลพบุรี</t>
  </si>
  <si>
    <t>บ.มานิตวิทยา จก.</t>
  </si>
  <si>
    <t>11 มีนาคม 2568</t>
  </si>
  <si>
    <t>วัสดุสำนักงาน จำนวน 7 รายการ      สาขาชัยบาดาล</t>
  </si>
  <si>
    <t>บ.ไม้ไทยลพบุรี จก.</t>
  </si>
  <si>
    <t>18 มีนาคม 2568</t>
  </si>
  <si>
    <t>วัสดุสำนักงาน จำนวน 21 รายการ    สาขาชัยบาดาล</t>
  </si>
  <si>
    <t>24 มีนาคม 2568</t>
  </si>
  <si>
    <t>วัสดุสำนักงาน จำนวน 55 รายการ</t>
  </si>
  <si>
    <t>ซ่อมชุดมอเตอร์ประตูเปิด-ปิด อัตโนมัติทางเข้าด้านหน้าสนง.</t>
  </si>
  <si>
    <t>บ.โปรเกรส อิเลคทริค (ประเทศไทย) จก.</t>
  </si>
  <si>
    <t>ตรายาง จำนวน 6 รายการ สาขาชัยบาดาล</t>
  </si>
  <si>
    <t>ร้านสระแก้วบล๊อค</t>
  </si>
  <si>
    <t>19 มีนาคม 2568</t>
  </si>
  <si>
    <t>ร้านอุรุพงษ์แอร์</t>
  </si>
  <si>
    <t>21 มีนาคม 2568</t>
  </si>
  <si>
    <t>ซื้อไฟโซล่าเซล จำนวน 3 รายการ  
พร้อมติดตั้งสาขาพัฒนานิคม</t>
  </si>
  <si>
    <t>28 มีนาคม 2568</t>
  </si>
  <si>
    <t>7 มีนาคม 2568</t>
  </si>
  <si>
    <t xml:space="preserve"> 20 มีนาคม 2568</t>
  </si>
  <si>
    <t>จัดซื้อวัสดุสำนักงาน จำนวน 5 รายการ</t>
  </si>
  <si>
    <t>จัดซื้อวัสดุสำนักงาน จำนวน 9 รายการ</t>
  </si>
  <si>
    <t>จัดซื้อวัสดุงานบ้านงานครัว จำนวน 25 รายการ</t>
  </si>
  <si>
    <t xml:space="preserve"> 25 มีนาคม 2568</t>
  </si>
  <si>
    <t>25 มีนาคม 2568</t>
  </si>
  <si>
    <t>29/2568</t>
  </si>
  <si>
    <t>30/2568</t>
  </si>
  <si>
    <t>32/2568</t>
  </si>
  <si>
    <t>11 เมษายน 2568</t>
  </si>
  <si>
    <t>33/2568</t>
  </si>
  <si>
    <t>8 เมษายน 2568</t>
  </si>
  <si>
    <t>34/2568</t>
  </si>
  <si>
    <t>ล้างแอร์ จำนวน 10 เครื่อง    สาขาชัยบาดาล</t>
  </si>
  <si>
    <t>ร้านอู๋แอร์บ้าน โดย    นายวิรัลพัชร  เอี่ยมพูลงาม</t>
  </si>
  <si>
    <t>10 เมษายน 2568</t>
  </si>
  <si>
    <t>30 เมษายน 2568</t>
  </si>
  <si>
    <t>2 พฤษภาคม 2568</t>
  </si>
  <si>
    <t>เติมน้ำยาถังดำเพลิง สข โคกสำโรง</t>
  </si>
  <si>
    <t>ลพบุรีการดับเพลิง</t>
  </si>
  <si>
    <t>6 พฤษภาคม 2568</t>
  </si>
  <si>
    <t>เปลี่ยนแบตเตอรี่และถ่านรีโมทรถยนต์ หมายเลขทะเบียน กล 4814 ลพบุรี</t>
  </si>
  <si>
    <t>บ. จิระดา ออโต้ กรุ๊ป จก.</t>
  </si>
  <si>
    <t>หจก.ยางสามัคคี ออโต้ ไทร์</t>
  </si>
  <si>
    <t>7 พฤษภาคม 2568</t>
  </si>
  <si>
    <t>ตรวจเช็คล้างทำความสะอาด ซ่อมแซมบำรุงรักษาและเปลี่ยนอุปกรณ์เครื่องปรับอากาศ จำนวน 27 เครื่อง</t>
  </si>
  <si>
    <t>15 พฤษภาคม 2568</t>
  </si>
  <si>
    <t>16 พฤษภาคม 2568</t>
  </si>
  <si>
    <t>นายสุเจตน์  หอมทอง</t>
  </si>
  <si>
    <t>9 มิถุนายนม 2568</t>
  </si>
  <si>
    <t>ซื้อวัสดุสำนักงาน จำนวน 6 รายการ สาขาชัยบาดาล</t>
  </si>
  <si>
    <t>ซื้อวัสดุคอมพิวเตอร์ จำนวน 12 รายการ</t>
  </si>
  <si>
    <t>11 มิถุนายน 2568</t>
  </si>
  <si>
    <t>ซื้อวัสดุสำนักงาน จำนวน 69 รายการ</t>
  </si>
  <si>
    <t>ห้างหุ้นส่วนจำกัด เค.บี.คอม</t>
  </si>
  <si>
    <t>24 มิถุนายน 2568</t>
  </si>
  <si>
    <t>จ้างทำตรายาง จำนวน 6 รายการ</t>
  </si>
  <si>
    <t>ร้านสระแก้วบล็อค</t>
  </si>
  <si>
    <t>10 มิถุนายน 2568</t>
  </si>
  <si>
    <t>เช็คระยะเปลี่ยนถ่ายน้ำมันเครื่องและเปลี่ยนแบตเตอรี่ หมายเลขทะเบียน นข 5318 ลพบุรี สาขาชัยบาดาล</t>
  </si>
  <si>
    <t>บ. สยามนิสสัน แอล.เค.เอส.ลำนารายณ์ จก.</t>
  </si>
  <si>
    <t>บ. สยามนิสสัน แอล.เค.เอส.ลำนารายณ์ จก</t>
  </si>
  <si>
    <t>18 มิถุนายน 2568</t>
  </si>
  <si>
    <t>5 มิถุนายน 2568</t>
  </si>
  <si>
    <t>ซื้อวัสดุสำนักงาน สข.โคกสำโรง</t>
  </si>
  <si>
    <t>ซื้อวัสดุคอมพิวเตอร์ สข.โคกสำโรง</t>
  </si>
  <si>
    <t>ซื้อวัสดุสำนักงาน สข บ้านหมี่</t>
  </si>
  <si>
    <t>9 มิถุนายน 2568</t>
  </si>
  <si>
    <t>จ้างเหมาติดตั้งชุดควบคุมแอร์ สข ชัยบาดาล</t>
  </si>
  <si>
    <t>นายจงรักษ์ นิลคำ</t>
  </si>
  <si>
    <t>20 มิถุนายน 2568</t>
  </si>
  <si>
    <t>จ้างเหมาติดตั้งไฟส่องสว่าง สข ชัยบาดาล</t>
  </si>
  <si>
    <t>จ้างเปลี่ยนถ่ายน้ำมันเครื่อง สข.พัฒนานิคม</t>
  </si>
  <si>
    <t>บริษัท โตโยต้าลพบุรี อุดมชัย</t>
  </si>
  <si>
    <t>จ้างเหมาล้างแอร์ สข.โคกสำโรง</t>
  </si>
  <si>
    <t>จัดซื้อวัสดุงานบ้านงานครัว จำนวน 11 รายการ</t>
  </si>
  <si>
    <t>17 มิถุนายน 2568</t>
  </si>
  <si>
    <t>จัดซื้อวัสดุสำนักงาน จำนวน 2 รายการ</t>
  </si>
  <si>
    <t>25 มิถุนายน 2568</t>
  </si>
  <si>
    <t>44/2568</t>
  </si>
  <si>
    <t>เอ็นที ก็อปปี้เซ็นเตอร์</t>
  </si>
  <si>
    <t>จ้างเหมาเปลี่ยนถ่ายน้ำมันเครื่อง จำนวน 1 งาน</t>
  </si>
  <si>
    <t>ภัทรยนต์</t>
  </si>
  <si>
    <t>46/2568</t>
  </si>
  <si>
    <t>จ้างเหมาซ่อมแซมเครื่องตัดหญ้า จำนวน 1 งาน</t>
  </si>
  <si>
    <t>ไทยการยนต์</t>
  </si>
  <si>
    <t>48/2568</t>
  </si>
  <si>
    <t>30 มิถุนายน 2568</t>
  </si>
  <si>
    <t>49/2568</t>
  </si>
  <si>
    <t>จัดซื้อวัสดุสำนักงานและวัสดุงานบ้านงานครัว จำนวน 23 รายการ</t>
  </si>
  <si>
    <t>2 กรกฎาคม 2568</t>
  </si>
  <si>
    <t>จัดซื้อวัสดุคอมพิวเตอร์</t>
  </si>
  <si>
    <t>17 กรกฎาคม 2568</t>
  </si>
  <si>
    <t>จ้างเหมาจัดทำพวงมาลาดอกไม้สด จำนวน 1 พวง</t>
  </si>
  <si>
    <t>ปฐมพงศ์ฟลาวเวอร์</t>
  </si>
  <si>
    <t>50/2568</t>
  </si>
  <si>
    <t>9 กรกฎาคม 2568</t>
  </si>
  <si>
    <t>จ้างเหมาเปลี่ยนลูกบิดประตูห้องน้ำ จำนวน 1 งาน</t>
  </si>
  <si>
    <t>51/2568</t>
  </si>
  <si>
    <t>15 กรกฎาคม 2568</t>
  </si>
  <si>
    <t xml:space="preserve">จ้างเหมาเปลี่ยนถ่ายน้ำมันเครื่องและอะไหล่รถยนต์ราชการ </t>
  </si>
  <si>
    <t>52/2568</t>
  </si>
  <si>
    <t>30 กรกฎาคม 2568</t>
  </si>
  <si>
    <t>53/2568</t>
  </si>
  <si>
    <t>55/2568</t>
  </si>
  <si>
    <t>29 กรกฎาคม 2568</t>
  </si>
  <si>
    <t>จ้างเหมาจัดทำสื่อประชาสัมพันธ์ฯ จำนวน 3 รายการ</t>
  </si>
  <si>
    <t>59/2568</t>
  </si>
  <si>
    <t>25 กรกฎาคม 2568</t>
  </si>
  <si>
    <t>บริษัท เฉลัมชัย ออโต้เซลล์ จำกัด</t>
  </si>
  <si>
    <t>22 กรกฎาคม 2568</t>
  </si>
  <si>
    <t>จ้างติดฟิล์มรถยนต์ สข.พัฒนานิคม</t>
  </si>
  <si>
    <t>ศักดิ์ศรีแอร์ แอนด์ซาวด์ ลพบุรี</t>
  </si>
  <si>
    <t>24 กรกฎาคม 2568</t>
  </si>
  <si>
    <t>ซื้อวัสดุคอมพิวเตอร์ สข.พัฒนานิคม</t>
  </si>
  <si>
    <t>ซ่อมกล้องวงจรปิด สาขาชัยบาดาล</t>
  </si>
  <si>
    <t>บ. นาคา เอ็นจิเนียริ่ง แอนด์ ซิสเต็ม จก.</t>
  </si>
  <si>
    <t>เช็คระยะ 80,000 กม.เปลี่ยนถ่ายน้ำมันเครื่องพร้อมอะไหล่อุปกรณ์ หมายเลขทะเบียน นข 6450 ลพบุรี</t>
  </si>
  <si>
    <t>18 กรกฎาคม 2568</t>
  </si>
  <si>
    <t>28 สิงหาคม 2568</t>
  </si>
  <si>
    <t>18 สิงหาคม 2568</t>
  </si>
  <si>
    <t>5 สิงหาคม 2568</t>
  </si>
  <si>
    <t>เช็คระบบเครื่องปรับอากาศรถยนต์ สาขาชัยบาดาล หมายเลขทะเบียน กน 6290 ลพบุรี จำนวน 1 รายการ</t>
  </si>
  <si>
    <t>เดินท่อน้ำทิ้งเครื่องปรับอากาศ จำนวน 3 ชุด</t>
  </si>
  <si>
    <t>หจก.เค.บี.คอม</t>
  </si>
  <si>
    <t>จ้างล้างแอร์ และซ่อมบำรุง แอร์ 
สข พัฒนานิคม</t>
  </si>
  <si>
    <t>6 สิงหาคม 2568</t>
  </si>
  <si>
    <t>เบ็น แอร์</t>
  </si>
  <si>
    <t>ซื้อเวัสดุสำนักงาน จํานวน ๓๐ รายการ 
สข.ชัยบาดาล</t>
  </si>
  <si>
    <t>ร้านพร้อม ออฟฟิศ</t>
  </si>
  <si>
    <t>20 สิงหาคม 2568</t>
  </si>
  <si>
    <t>ซื้อเวัสดุคอมพิวเตอร์ จํานวน ๖ รายการ
สข.ชัยบาดาล</t>
  </si>
  <si>
    <t>จ้างซ่อมเครื่องสแกนลายนิ้วมือ 
สข.ชัยบาดาล</t>
  </si>
  <si>
    <t xml:space="preserve">บริษัท เคเซอร์วิส ลพบุรี จำกัด </t>
  </si>
  <si>
    <t>ซื้อวัสดุคอมพิวเตอร์ สข บ้านหมี่</t>
  </si>
  <si>
    <t>19 สิงหาคม 2568</t>
  </si>
  <si>
    <t>ซื้อวัสดุคอมพิวเตอร์ สข โคกสำโรง</t>
  </si>
  <si>
    <t>27 สิงหาคม 2568</t>
  </si>
  <si>
    <t>ซื้อวัสดุสำนักงาน สข โคกสำโรง</t>
  </si>
  <si>
    <t>10 กันยายน 2568</t>
  </si>
  <si>
    <t>จัดซื้อวัสดุคอมพิวเตอร์ จำนวน 7 รายการ</t>
  </si>
  <si>
    <t>19 กันยายน 2568</t>
  </si>
  <si>
    <t>หจก.ปิยะฤทธ์ เซ็นเตอร์</t>
  </si>
  <si>
    <t>24 กันยายน 2568</t>
  </si>
  <si>
    <t>จัดซื้อวัสดุสำนักงาน จำนวน 15 รายการ</t>
  </si>
  <si>
    <t xml:space="preserve">จ้างปรับปรุงและเพิ่มประสิทธิภาพเครื่องคอมฯ จำนวน 1 งาน </t>
  </si>
  <si>
    <t>66/2568</t>
  </si>
  <si>
    <t>จ้างเหมาซ่อมแซมเครื่องคอมพิวเตอร์ จำนวน 1 งาน</t>
  </si>
  <si>
    <t>68/2568</t>
  </si>
  <si>
    <t>9 กันยายน 2568</t>
  </si>
  <si>
    <t>23 กันยายน 2568</t>
  </si>
  <si>
    <t>นายสุรชาติ รุ่งสาย</t>
  </si>
  <si>
    <t>25 กันยายน 2568</t>
  </si>
  <si>
    <t>26 กันยายน 2568</t>
  </si>
  <si>
    <t>5 กันยายน 2568</t>
  </si>
  <si>
    <t>ตรายาง จำนวน 10 รายการ สาขาชัยบาดาล</t>
  </si>
  <si>
    <t>เปลี่ยนกระจกรถยนต์ด้านหน้า หมายเลขทะเบียน ขก 7971 นนทบุรี สาขาชัยบาดาล จำนวน 1 รายการ</t>
  </si>
  <si>
    <t xml:space="preserve"> - ไม่มี</t>
  </si>
  <si>
    <t>งานที่จัดซื้อหรือจัดจ้าง</t>
  </si>
  <si>
    <t>ตรายาง จำนวน 1 รายการ สาขาชัยบาดาล</t>
  </si>
  <si>
    <t>บ.โตโยต้าลพบุรีอุดมชัย ผู้จำหน่ายโตโยต้า จก.</t>
  </si>
  <si>
    <t xml:space="preserve">1. ห้างหุ้นส่วนจำกัด เอนก ซัพพลาย 2023           </t>
  </si>
  <si>
    <t>อื่น ๆ (ประกวดราคา)</t>
  </si>
  <si>
    <t>ร้านอู๋แอร์บ้าน โดยนายวิรัลพัชร  เอี่ยมพูลงาม</t>
  </si>
  <si>
    <t xml:space="preserve">ปัญหา/อุปสรรค </t>
  </si>
  <si>
    <t xml:space="preserve">จำนวน </t>
  </si>
  <si>
    <t xml:space="preserve">งบประมาณ (บาท) </t>
  </si>
  <si>
    <t>ตรวจเช็คนระยะรถ สข. โคกสำโรง</t>
  </si>
  <si>
    <t xml:space="preserve">วัสดุสำนักงาน จำนวน 6 รายการ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</si>
  <si>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</si>
  <si>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</si>
  <si>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</si>
  <si>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</si>
  <si>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</si>
  <si>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</si>
  <si>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</si>
  <si>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</si>
  <si>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</si>
  <si>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</si>
  <si>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</si>
  <si>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</si>
  <si>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</si>
  <si>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</si>
  <si>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</si>
  <si>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</si>
  <si>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</si>
  <si>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</si>
  <si>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</si>
  <si>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</si>
  <si>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27/2568</t>
  </si>
  <si>
    <t>วันที่ 31 ตุลาคม 2567</t>
  </si>
  <si>
    <t>วันที่ 29 พฤศจิกายน 2567</t>
  </si>
  <si>
    <t>วันที่ 27 ธันวาคม 2567</t>
  </si>
  <si>
    <t>85/2568</t>
  </si>
  <si>
    <t>31/2568</t>
  </si>
  <si>
    <t>วันที่ 31 มกราคม 2568</t>
  </si>
  <si>
    <t>วันที่ 28 กุมภาพันธ์ 2568</t>
  </si>
  <si>
    <t>36/2568</t>
  </si>
  <si>
    <t>07/2568</t>
  </si>
  <si>
    <t>03/2568</t>
  </si>
  <si>
    <t>37/2568</t>
  </si>
  <si>
    <t>05/2568</t>
  </si>
  <si>
    <t>เป็นผู้มีอาชีพที่เสนอพัสดุ
ตรงตามวัตถุประสงค์
ในการใช้งาน</t>
  </si>
  <si>
    <t>วันที่ 31 มีนาคม 2568</t>
  </si>
  <si>
    <t>15/2568</t>
  </si>
  <si>
    <t>18/2568</t>
  </si>
  <si>
    <t>21/2568</t>
  </si>
  <si>
    <t>126/2568</t>
  </si>
  <si>
    <t>47/2568</t>
  </si>
  <si>
    <t xml:space="preserve">วันที่ 30 เมษายน 2568 </t>
  </si>
  <si>
    <t>13/2568</t>
  </si>
  <si>
    <t xml:space="preserve">จ้างเหมาจัดกิจกรรมเนื่องในโอกาศวันคล้ายวันประสูติสมเด็จพระเจ้าลูกยาเธอ เจ้าฟ้า
ทีปังกรรัศมีโชติ มหาวชิโรตตมางกูร 
สิริวิบูลยราชกุมาร </t>
  </si>
  <si>
    <t xml:space="preserve">วันที่ 30 พฤษภาคม 2568 </t>
  </si>
  <si>
    <t>เปลี่ยนยางรถยนต์  หมายเลขทะเบียน 
นข 6450 ลพบุรี</t>
  </si>
  <si>
    <t>จ้างตกแต่งปรับปรุงพื้นที่พักค่อยและตีเส้นจราจร สำหรับผู้มาติดต่อ จำนวน 1 งาน 
สาขาชัยบาดาล</t>
  </si>
  <si>
    <t>จ้างเหมาจัดกิจกรรมเฉลิมพระเกียรติสมเด็จพระนางเจ้าฯ พระบรมราชินี เนื่องในโอกาส
วันเฉลิมพระชนมพรรษา ๓ มิถุนายน ๒๕๖๘</t>
  </si>
  <si>
    <t>82/2568</t>
  </si>
  <si>
    <t>วันที่ 30 มิถุนายน 2568</t>
  </si>
  <si>
    <t>ซื้อวัสดุอุปกรณ์สำหรับประกอบพิธีกิจกรรมวันสำคัญสำนักงานจังหวัดลพบุรี จำนวน 
๓ รายการ</t>
  </si>
  <si>
    <t>86/2568</t>
  </si>
  <si>
    <t>87/2568</t>
  </si>
  <si>
    <t>90/2568</t>
  </si>
  <si>
    <t>91/2568</t>
  </si>
  <si>
    <t>94/2568</t>
  </si>
  <si>
    <t>95/2568</t>
  </si>
  <si>
    <t>40/2568</t>
  </si>
  <si>
    <t>96/2568</t>
  </si>
  <si>
    <t>97/2568</t>
  </si>
  <si>
    <t>38/2568</t>
  </si>
  <si>
    <t>35/2568</t>
  </si>
  <si>
    <t>39/2568</t>
  </si>
  <si>
    <t>43/2568</t>
  </si>
  <si>
    <t>42/2568</t>
  </si>
  <si>
    <t>98/2568</t>
  </si>
  <si>
    <t>99/2568</t>
  </si>
  <si>
    <t>100/2568</t>
  </si>
  <si>
    <t>56/2568</t>
  </si>
  <si>
    <t xml:space="preserve">วันที่ 31 กรกฎาคม 2568 </t>
  </si>
  <si>
    <t xml:space="preserve">วันที่ 29 สิงหาคม 2568 </t>
  </si>
  <si>
    <t>54/2568</t>
  </si>
  <si>
    <t>58/2568</t>
  </si>
  <si>
    <t>57/2568</t>
  </si>
  <si>
    <t>105/2568</t>
  </si>
  <si>
    <t>60/2568</t>
  </si>
  <si>
    <t>62/2568</t>
  </si>
  <si>
    <t>117/2568</t>
  </si>
  <si>
    <t>118/2568</t>
  </si>
  <si>
    <t>125/2568</t>
  </si>
  <si>
    <t>124/2568</t>
  </si>
  <si>
    <t>122/2568</t>
  </si>
  <si>
    <t>67/2568</t>
  </si>
  <si>
    <t>116/2568</t>
  </si>
  <si>
    <t>64/2568</t>
  </si>
  <si>
    <t>65/2568</t>
  </si>
  <si>
    <t>120/2568</t>
  </si>
  <si>
    <t>วัสดุคอมพิวเตอร์ จำนวน 2 รายการ 
สาขาชัยบาดาล</t>
  </si>
  <si>
    <t>วัสดุคอมพิวเตอร์ จำนวน 2 รายการ 
สาขาชัยบาดาล (กระดาษต่อเนื่อง)</t>
  </si>
  <si>
    <t>วัสดุสำนักงาน จำนวน 4 รายการ 
สาขาชัยบาดาล</t>
  </si>
  <si>
    <t>วัสดุสำนักงาน จำนวน 7 รายการ 
สาขาชัยบาดาล</t>
  </si>
  <si>
    <t xml:space="preserve">วันที่ 30 กันยายน 2568 </t>
  </si>
  <si>
    <t>70/2568</t>
  </si>
  <si>
    <t>69/2568</t>
  </si>
  <si>
    <t>71/2568</t>
  </si>
  <si>
    <t>72/2568</t>
  </si>
  <si>
    <t>73/2568</t>
  </si>
  <si>
    <t>77/2568</t>
  </si>
  <si>
    <t>139/2568</t>
  </si>
  <si>
    <t>143/2568</t>
  </si>
  <si>
    <t>146/2568</t>
  </si>
  <si>
    <t>148/2568</t>
  </si>
  <si>
    <t>45/2568</t>
  </si>
  <si>
    <t xml:space="preserve">จ้างย้ายและติดตั้งแอร์ </t>
  </si>
  <si>
    <t xml:space="preserve">ซื้อวัสดุสำนักงาน </t>
  </si>
  <si>
    <t>ซื้อเวัสดุไฟฟ้าและวิทยุ 1 รายการ 
สข.ชัยบาดาล</t>
  </si>
  <si>
    <t>จัดซื้อวัสดุงานบ้านงานครัว จำนวน 
35 รายการ</t>
  </si>
  <si>
    <t>ซื้อวัสดุและอุปกรณ์ไฟฟ้า จำนวน 
๔ รายการ</t>
  </si>
  <si>
    <t>เช็คระยะ 90,000 กม. เปลี่ยนถ่ายน้ำมันเครื่องพร้อมอะไหล่อุปกรณ์ หมายเลขทะเบียน กล 4814 
จำนวน 1 งาน</t>
  </si>
  <si>
    <t>จัดซื้อวัสดุสำนักงาน จำนวน 
2 รายการ</t>
  </si>
  <si>
    <t>จ้างเหมาปรับปรุงภูมิทัศน์บริเวณ
ศาลากลางจังหวัดลพบุรี 
จำนวน ๑ งาน</t>
  </si>
  <si>
    <t>จ้างเหมาบริการจัดสถานที่เพื่อรับเสด็จสมเด็จพระกนิษฐาธิราชเจ้ากรมสมเด็จพระเทพรัตนราชสุดาเจ้าฟ้ามหาจักรี
สิรินธรมหาวชิราลงกรณวรราชภักดี 
สิริกิจการิณีพีรยพัฒนรัฐสีมาคุณากร
ปิยชาติ สยามบรมราชกุมารี 
จำนวน ๑ งาน</t>
  </si>
  <si>
    <t xml:space="preserve">ซื้อวัสดุและอุปกรณ์ จำนวน 
๑๔ รายการ </t>
  </si>
  <si>
    <t>จ้างเหมาปรับปรุงระบบไฟฟ้า 
สจ.ลพบุรี</t>
  </si>
  <si>
    <t>จ้างเหมาจัดตกแต่งสถานที่ประกอบพิธี
ด้วยดอกไม้ พิธีถวายพวงมาลาราชสักการะพระบรมราชานุสาวรีย์พระบาทสมเด็จ
พระจุลจอมเกล้าเจ้าอยู่หัว</t>
  </si>
  <si>
    <t>จ้างเหมาซ่อมแซมระบบไฟฟ้า 
จำนวน 1 งาน</t>
  </si>
  <si>
    <t>2 มกราคม 2568</t>
  </si>
  <si>
    <t>3 มกราคม 2568</t>
  </si>
  <si>
    <t>10 มกราคม 2568</t>
  </si>
  <si>
    <t>2. ห้างหุ้นส่วนจำกัด สัจจาณรงค์ เอ็นจิเนียริ่ง แอนด์ ทรานสปอร์ต</t>
  </si>
  <si>
    <t>หจก. มังกรทอง 999</t>
  </si>
  <si>
    <t>รายงานสรุปผลการจัดซื้อจัดจ้างของจังหวัดลพบุรี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</si>
</sst>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.0000_-;\-* #,##0.0000_-;_-* &quot;-&quot;??_-;_-@_-"/>
  </numFmts>
  <fonts count="25" x14ac:knownFonts="1">
    <font>
      <sz val="11"/>
      <color theme="1"/>
      <name val="Tahoma"/>
      <family val="2"/>
      <charset val="222"/>
      <scheme val="minor"/>
    </font>
    <font>
      <sz val="16"/>
      <color theme="1"/>
      <name val="TH NiramitIT๙"/>
    </font>
    <font>
      <b/>
      <sz val="16"/>
      <color theme="1"/>
      <name val="TH NiramitIT๙"/>
    </font>
    <font>
      <sz val="11"/>
      <color theme="1"/>
      <name val="Tahoma"/>
      <family val="2"/>
      <charset val="222"/>
      <scheme val="minor"/>
    </font>
    <font>
      <b/>
      <sz val="16"/>
      <color rgb="FFFF0000"/>
      <name val="TH NiramitIT๙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b/>
      <sz val="16"/>
      <name val="TH SarabunIT๙"/>
      <family val="2"/>
    </font>
    <font>
      <sz val="15.5"/>
      <color theme="1"/>
      <name val="TH NiramitIT๙"/>
    </font>
    <font>
      <sz val="15.5"/>
      <color theme="1"/>
      <name val="TH SarabunIT๙"/>
      <family val="2"/>
    </font>
    <font>
      <sz val="15.5"/>
      <color theme="1"/>
      <name val="Tahoma"/>
      <family val="2"/>
      <charset val="222"/>
      <scheme val="minor"/>
    </font>
    <font>
      <b/>
      <sz val="15.5"/>
      <color theme="1"/>
      <name val="TH NiramitIT๙"/>
    </font>
    <font>
      <b/>
      <sz val="15.5"/>
      <color theme="1"/>
      <name val="TH SarabunIT๙"/>
      <family val="2"/>
    </font>
    <font>
      <sz val="15.5"/>
      <name val="TH SarabunIT๙"/>
      <family val="2"/>
    </font>
    <font>
      <sz val="15.5"/>
      <color rgb="FF000000"/>
      <name val="TH SarabunIT๙"/>
      <family val="2"/>
    </font>
    <font>
      <sz val="15.5"/>
      <color theme="1"/>
      <name val="TH SarabunIT๙"/>
      <family val="2"/>
      <charset val="222"/>
    </font>
    <font>
      <b/>
      <sz val="15.5"/>
      <color theme="1"/>
      <name val="TH SarabunIT๙"/>
      <family val="2"/>
      <charset val="222"/>
    </font>
    <font>
      <sz val="16"/>
      <color rgb="FF000000"/>
      <name val="TH SarabunIT๙"/>
      <family val="2"/>
    </font>
    <font>
      <sz val="16"/>
      <name val="TH SarabunIT๙"/>
      <family val="2"/>
    </font>
    <font>
      <sz val="15"/>
      <color theme="1"/>
      <name val="TH SarabunIT๙"/>
      <family val="2"/>
    </font>
    <font>
      <sz val="15"/>
      <color theme="1"/>
      <name val="TH NiramitIT๙"/>
    </font>
    <font>
      <sz val="15"/>
      <color theme="1"/>
      <name val="Tahoma"/>
      <family val="2"/>
      <charset val="222"/>
      <scheme val="minor"/>
    </font>
    <font>
      <sz val="15"/>
      <name val="TH SarabunIT๙"/>
      <family val="2"/>
    </font>
    <font>
      <sz val="8"/>
      <name val="Tahoma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399945066682943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quotePrefix="1" applyFont="1"/>
    <xf numFmtId="0" fontId="1" fillId="0" borderId="0" xfId="0" applyFont="1" applyAlignment="1">
      <alignment vertical="top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3" fontId="1" fillId="0" borderId="1" xfId="1" applyFont="1" applyBorder="1"/>
    <xf numFmtId="0" fontId="6" fillId="0" borderId="0" xfId="0" applyFont="1" applyAlignment="1">
      <alignment vertical="top"/>
    </xf>
    <xf numFmtId="43" fontId="5" fillId="0" borderId="0" xfId="0" applyNumberFormat="1" applyFont="1" applyAlignment="1">
      <alignment vertical="center"/>
    </xf>
    <xf numFmtId="43" fontId="6" fillId="0" borderId="0" xfId="0" applyNumberFormat="1" applyFont="1" applyAlignment="1">
      <alignment vertical="center"/>
    </xf>
    <xf numFmtId="43" fontId="5" fillId="0" borderId="0" xfId="1" applyFont="1" applyAlignment="1">
      <alignment vertical="center"/>
    </xf>
    <xf numFmtId="43" fontId="6" fillId="0" borderId="0" xfId="1" applyFont="1" applyAlignment="1">
      <alignment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7" fillId="0" borderId="0" xfId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43" fontId="6" fillId="0" borderId="0" xfId="1" applyFont="1" applyAlignment="1">
      <alignment horizontal="center" vertical="center"/>
    </xf>
    <xf numFmtId="187" fontId="1" fillId="0" borderId="0" xfId="1" applyNumberFormat="1" applyFont="1"/>
    <xf numFmtId="187" fontId="1" fillId="0" borderId="0" xfId="1" applyNumberFormat="1" applyFont="1" applyAlignment="1">
      <alignment vertical="top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43" fontId="1" fillId="5" borderId="1" xfId="0" applyNumberFormat="1" applyFont="1" applyFill="1" applyBorder="1"/>
    <xf numFmtId="0" fontId="10" fillId="0" borderId="0" xfId="0" applyFont="1" applyAlignment="1">
      <alignment vertical="top"/>
    </xf>
    <xf numFmtId="0" fontId="10" fillId="0" borderId="1" xfId="0" applyFont="1" applyBorder="1" applyAlignment="1">
      <alignment vertical="top" wrapText="1"/>
    </xf>
    <xf numFmtId="43" fontId="10" fillId="0" borderId="1" xfId="1" applyFont="1" applyBorder="1" applyAlignment="1">
      <alignment horizontal="right"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 shrinkToFit="1"/>
    </xf>
    <xf numFmtId="49" fontId="10" fillId="0" borderId="1" xfId="0" applyNumberFormat="1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0" fontId="11" fillId="0" borderId="0" xfId="0" applyFont="1" applyAlignment="1">
      <alignment vertical="top"/>
    </xf>
    <xf numFmtId="43" fontId="10" fillId="0" borderId="1" xfId="1" applyFont="1" applyBorder="1" applyAlignment="1">
      <alignment horizontal="left" vertical="top"/>
    </xf>
    <xf numFmtId="43" fontId="10" fillId="0" borderId="1" xfId="1" applyFont="1" applyBorder="1" applyAlignment="1">
      <alignment vertical="top"/>
    </xf>
    <xf numFmtId="0" fontId="10" fillId="0" borderId="1" xfId="0" applyFont="1" applyBorder="1" applyAlignment="1">
      <alignment horizontal="left" vertical="top"/>
    </xf>
    <xf numFmtId="0" fontId="10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/>
    </xf>
    <xf numFmtId="0" fontId="13" fillId="0" borderId="0" xfId="0" applyFont="1" applyAlignment="1">
      <alignment vertical="top"/>
    </xf>
    <xf numFmtId="0" fontId="10" fillId="0" borderId="0" xfId="0" applyFont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/>
    </xf>
    <xf numFmtId="0" fontId="14" fillId="2" borderId="1" xfId="0" applyFont="1" applyFill="1" applyBorder="1" applyAlignment="1">
      <alignment horizontal="left" vertical="top" wrapText="1"/>
    </xf>
    <xf numFmtId="49" fontId="14" fillId="2" borderId="1" xfId="0" applyNumberFormat="1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 wrapText="1"/>
    </xf>
    <xf numFmtId="49" fontId="14" fillId="3" borderId="1" xfId="0" applyNumberFormat="1" applyFont="1" applyFill="1" applyBorder="1" applyAlignment="1">
      <alignment horizontal="left" vertical="top"/>
    </xf>
    <xf numFmtId="0" fontId="14" fillId="0" borderId="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/>
    </xf>
    <xf numFmtId="0" fontId="15" fillId="2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43" fontId="14" fillId="0" borderId="1" xfId="1" applyFont="1" applyFill="1" applyBorder="1" applyAlignment="1">
      <alignment horizontal="left" vertical="top"/>
    </xf>
    <xf numFmtId="0" fontId="5" fillId="6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/>
    </xf>
    <xf numFmtId="43" fontId="5" fillId="6" borderId="2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43" fontId="5" fillId="6" borderId="3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0" fillId="0" borderId="1" xfId="0" quotePrefix="1" applyFont="1" applyBorder="1" applyAlignment="1">
      <alignment horizontal="center" vertical="top"/>
    </xf>
    <xf numFmtId="4" fontId="10" fillId="0" borderId="1" xfId="0" applyNumberFormat="1" applyFont="1" applyBorder="1" applyAlignment="1">
      <alignment horizontal="center" vertical="top"/>
    </xf>
    <xf numFmtId="4" fontId="10" fillId="0" borderId="1" xfId="0" quotePrefix="1" applyNumberFormat="1" applyFont="1" applyBorder="1" applyAlignment="1">
      <alignment horizontal="left" vertical="top"/>
    </xf>
    <xf numFmtId="4" fontId="10" fillId="0" borderId="1" xfId="0" applyNumberFormat="1" applyFont="1" applyBorder="1" applyAlignment="1">
      <alignment horizontal="left" vertical="top" wrapText="1"/>
    </xf>
    <xf numFmtId="0" fontId="9" fillId="0" borderId="0" xfId="0" applyFont="1"/>
    <xf numFmtId="0" fontId="12" fillId="0" borderId="0" xfId="0" applyFont="1"/>
    <xf numFmtId="0" fontId="13" fillId="0" borderId="0" xfId="0" applyFont="1"/>
    <xf numFmtId="0" fontId="10" fillId="0" borderId="0" xfId="0" applyFont="1" applyAlignment="1">
      <alignment vertical="center"/>
    </xf>
    <xf numFmtId="49" fontId="10" fillId="0" borderId="1" xfId="0" quotePrefix="1" applyNumberFormat="1" applyFont="1" applyBorder="1" applyAlignment="1">
      <alignment horizontal="left" vertical="top"/>
    </xf>
    <xf numFmtId="0" fontId="11" fillId="0" borderId="0" xfId="0" applyFont="1"/>
    <xf numFmtId="43" fontId="10" fillId="0" borderId="1" xfId="1" applyFont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left" vertical="top"/>
    </xf>
    <xf numFmtId="43" fontId="10" fillId="2" borderId="1" xfId="1" applyFont="1" applyFill="1" applyBorder="1" applyAlignment="1">
      <alignment horizontal="right" vertical="top"/>
    </xf>
    <xf numFmtId="0" fontId="10" fillId="2" borderId="1" xfId="0" applyFont="1" applyFill="1" applyBorder="1" applyAlignment="1">
      <alignment horizontal="center" vertical="top"/>
    </xf>
    <xf numFmtId="43" fontId="10" fillId="3" borderId="1" xfId="1" applyFont="1" applyFill="1" applyBorder="1" applyAlignment="1">
      <alignment horizontal="right" vertical="top"/>
    </xf>
    <xf numFmtId="1" fontId="10" fillId="0" borderId="1" xfId="0" applyNumberFormat="1" applyFont="1" applyBorder="1" applyAlignment="1">
      <alignment horizontal="center" vertical="top"/>
    </xf>
    <xf numFmtId="43" fontId="10" fillId="0" borderId="1" xfId="1" applyFont="1" applyBorder="1" applyAlignment="1">
      <alignment horizontal="center" vertical="top"/>
    </xf>
    <xf numFmtId="1" fontId="10" fillId="0" borderId="1" xfId="0" applyNumberFormat="1" applyFont="1" applyBorder="1" applyAlignment="1">
      <alignment horizontal="left" vertical="top"/>
    </xf>
    <xf numFmtId="1" fontId="10" fillId="0" borderId="1" xfId="0" applyNumberFormat="1" applyFont="1" applyBorder="1" applyAlignment="1">
      <alignment horizontal="left" vertical="top" wrapText="1"/>
    </xf>
    <xf numFmtId="1" fontId="10" fillId="0" borderId="1" xfId="0" applyNumberFormat="1" applyFont="1" applyBorder="1" applyAlignment="1">
      <alignment vertical="top"/>
    </xf>
    <xf numFmtId="1" fontId="10" fillId="0" borderId="0" xfId="0" applyNumberFormat="1" applyFont="1" applyAlignment="1">
      <alignment vertical="top"/>
    </xf>
    <xf numFmtId="43" fontId="10" fillId="0" borderId="1" xfId="1" quotePrefix="1" applyFont="1" applyBorder="1" applyAlignment="1">
      <alignment horizontal="left" vertical="top"/>
    </xf>
    <xf numFmtId="49" fontId="10" fillId="0" borderId="1" xfId="0" applyNumberFormat="1" applyFont="1" applyBorder="1" applyAlignment="1">
      <alignment vertical="top"/>
    </xf>
    <xf numFmtId="1" fontId="10" fillId="0" borderId="1" xfId="0" applyNumberFormat="1" applyFont="1" applyBorder="1" applyAlignment="1">
      <alignment vertical="top" wrapText="1"/>
    </xf>
    <xf numFmtId="43" fontId="10" fillId="0" borderId="1" xfId="1" applyFont="1" applyBorder="1" applyAlignment="1">
      <alignment horizontal="left" vertical="top" wrapText="1" shrinkToFi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10" fillId="0" borderId="0" xfId="0" quotePrefix="1" applyFont="1" applyAlignment="1">
      <alignment horizontal="center" vertical="top"/>
    </xf>
    <xf numFmtId="0" fontId="10" fillId="0" borderId="0" xfId="0" quotePrefix="1" applyFont="1" applyAlignment="1">
      <alignment horizontal="left" vertical="top" wrapText="1"/>
    </xf>
    <xf numFmtId="43" fontId="10" fillId="0" borderId="0" xfId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10" fillId="0" borderId="0" xfId="0" quotePrefix="1" applyFont="1" applyAlignment="1">
      <alignment horizontal="left" vertical="top"/>
    </xf>
    <xf numFmtId="49" fontId="10" fillId="0" borderId="0" xfId="0" quotePrefix="1" applyNumberFormat="1" applyFont="1" applyAlignment="1">
      <alignment horizontal="left" vertical="top"/>
    </xf>
    <xf numFmtId="49" fontId="10" fillId="0" borderId="0" xfId="0" applyNumberFormat="1" applyFont="1" applyAlignment="1">
      <alignment horizontal="left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3" fontId="16" fillId="0" borderId="1" xfId="1" applyFont="1" applyBorder="1" applyAlignment="1">
      <alignment horizontal="right" vertical="top"/>
    </xf>
    <xf numFmtId="49" fontId="16" fillId="0" borderId="1" xfId="0" applyNumberFormat="1" applyFont="1" applyBorder="1" applyAlignment="1">
      <alignment horizontal="left" vertical="top"/>
    </xf>
    <xf numFmtId="0" fontId="16" fillId="0" borderId="0" xfId="0" applyFont="1" applyAlignment="1">
      <alignment vertical="center"/>
    </xf>
    <xf numFmtId="43" fontId="16" fillId="0" borderId="1" xfId="1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6" fillId="0" borderId="1" xfId="0" quotePrefix="1" applyFont="1" applyBorder="1" applyAlignment="1">
      <alignment horizontal="center" vertical="top"/>
    </xf>
    <xf numFmtId="0" fontId="16" fillId="0" borderId="1" xfId="0" quotePrefix="1" applyFont="1" applyBorder="1" applyAlignment="1">
      <alignment horizontal="left" vertical="top"/>
    </xf>
    <xf numFmtId="43" fontId="16" fillId="0" borderId="1" xfId="1" applyFont="1" applyBorder="1" applyAlignment="1">
      <alignment vertical="top"/>
    </xf>
    <xf numFmtId="0" fontId="16" fillId="0" borderId="1" xfId="0" quotePrefix="1" applyFont="1" applyBorder="1" applyAlignment="1">
      <alignment horizontal="left" vertical="top" wrapText="1"/>
    </xf>
    <xf numFmtId="49" fontId="16" fillId="0" borderId="1" xfId="0" quotePrefix="1" applyNumberFormat="1" applyFont="1" applyBorder="1" applyAlignment="1">
      <alignment horizontal="left" vertical="top"/>
    </xf>
    <xf numFmtId="0" fontId="17" fillId="0" borderId="0" xfId="0" applyFont="1"/>
    <xf numFmtId="0" fontId="16" fillId="0" borderId="1" xfId="0" applyFont="1" applyBorder="1" applyAlignment="1">
      <alignment horizontal="left" vertical="top" wrapText="1" shrinkToFit="1"/>
    </xf>
    <xf numFmtId="0" fontId="14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vertical="top"/>
    </xf>
    <xf numFmtId="0" fontId="10" fillId="0" borderId="0" xfId="0" applyFont="1"/>
    <xf numFmtId="0" fontId="14" fillId="3" borderId="1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vertical="top" wrapText="1"/>
    </xf>
    <xf numFmtId="43" fontId="10" fillId="3" borderId="1" xfId="1" applyFont="1" applyFill="1" applyBorder="1" applyAlignment="1">
      <alignment horizontal="right" vertical="top" wrapText="1"/>
    </xf>
    <xf numFmtId="43" fontId="15" fillId="3" borderId="1" xfId="1" applyFont="1" applyFill="1" applyBorder="1" applyAlignment="1">
      <alignment vertical="top"/>
    </xf>
    <xf numFmtId="43" fontId="15" fillId="2" borderId="1" xfId="1" applyFont="1" applyFill="1" applyBorder="1" applyAlignment="1">
      <alignment vertical="top"/>
    </xf>
    <xf numFmtId="0" fontId="6" fillId="0" borderId="0" xfId="0" applyFont="1" applyAlignment="1">
      <alignment horizontal="left" vertical="top"/>
    </xf>
    <xf numFmtId="0" fontId="10" fillId="0" borderId="1" xfId="0" applyFont="1" applyBorder="1" applyAlignment="1">
      <alignment vertical="top"/>
    </xf>
    <xf numFmtId="0" fontId="10" fillId="0" borderId="1" xfId="0" quotePrefix="1" applyFont="1" applyBorder="1" applyAlignment="1">
      <alignment vertical="top" wrapText="1"/>
    </xf>
    <xf numFmtId="43" fontId="5" fillId="0" borderId="0" xfId="1" applyFont="1" applyAlignment="1">
      <alignment horizontal="right" vertical="center"/>
    </xf>
    <xf numFmtId="43" fontId="6" fillId="0" borderId="0" xfId="1" applyFont="1" applyAlignment="1">
      <alignment horizontal="right" vertical="center"/>
    </xf>
    <xf numFmtId="49" fontId="6" fillId="3" borderId="1" xfId="0" applyNumberFormat="1" applyFont="1" applyFill="1" applyBorder="1" applyAlignment="1">
      <alignment horizontal="center" vertical="top"/>
    </xf>
    <xf numFmtId="43" fontId="18" fillId="2" borderId="1" xfId="1" applyFont="1" applyFill="1" applyBorder="1" applyAlignment="1">
      <alignment horizontal="right" vertical="top"/>
    </xf>
    <xf numFmtId="49" fontId="19" fillId="2" borderId="1" xfId="0" applyNumberFormat="1" applyFont="1" applyFill="1" applyBorder="1" applyAlignment="1">
      <alignment horizontal="center" vertical="top"/>
    </xf>
    <xf numFmtId="49" fontId="18" fillId="2" borderId="1" xfId="0" applyNumberFormat="1" applyFont="1" applyFill="1" applyBorder="1" applyAlignment="1">
      <alignment vertical="top"/>
    </xf>
    <xf numFmtId="49" fontId="19" fillId="2" borderId="1" xfId="0" applyNumberFormat="1" applyFont="1" applyFill="1" applyBorder="1" applyAlignment="1">
      <alignment horizontal="left" vertical="top" wrapText="1"/>
    </xf>
    <xf numFmtId="49" fontId="19" fillId="2" borderId="1" xfId="0" applyNumberFormat="1" applyFont="1" applyFill="1" applyBorder="1" applyAlignment="1">
      <alignment horizontal="left" vertical="top"/>
    </xf>
    <xf numFmtId="49" fontId="6" fillId="0" borderId="0" xfId="0" applyNumberFormat="1" applyFont="1" applyAlignment="1">
      <alignment vertical="top"/>
    </xf>
    <xf numFmtId="43" fontId="18" fillId="3" borderId="1" xfId="1" applyFont="1" applyFill="1" applyBorder="1" applyAlignment="1">
      <alignment horizontal="right" vertical="top"/>
    </xf>
    <xf numFmtId="49" fontId="19" fillId="3" borderId="1" xfId="0" applyNumberFormat="1" applyFont="1" applyFill="1" applyBorder="1" applyAlignment="1">
      <alignment horizontal="center" vertical="top"/>
    </xf>
    <xf numFmtId="49" fontId="18" fillId="3" borderId="1" xfId="0" applyNumberFormat="1" applyFont="1" applyFill="1" applyBorder="1" applyAlignment="1">
      <alignment vertical="top"/>
    </xf>
    <xf numFmtId="49" fontId="19" fillId="3" borderId="1" xfId="0" applyNumberFormat="1" applyFont="1" applyFill="1" applyBorder="1" applyAlignment="1">
      <alignment horizontal="left" vertical="top" wrapText="1"/>
    </xf>
    <xf numFmtId="49" fontId="19" fillId="3" borderId="1" xfId="0" applyNumberFormat="1" applyFont="1" applyFill="1" applyBorder="1" applyAlignment="1">
      <alignment horizontal="left" vertical="top"/>
    </xf>
    <xf numFmtId="49" fontId="18" fillId="3" borderId="1" xfId="0" applyNumberFormat="1" applyFont="1" applyFill="1" applyBorder="1" applyAlignment="1">
      <alignment vertical="top" wrapText="1"/>
    </xf>
    <xf numFmtId="49" fontId="6" fillId="0" borderId="1" xfId="0" applyNumberFormat="1" applyFont="1" applyBorder="1" applyAlignment="1">
      <alignment vertical="top" wrapText="1"/>
    </xf>
    <xf numFmtId="43" fontId="6" fillId="0" borderId="1" xfId="1" applyFont="1" applyBorder="1" applyAlignment="1">
      <alignment horizontal="right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left" vertical="top" wrapText="1" shrinkToFit="1"/>
    </xf>
    <xf numFmtId="49" fontId="6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 vertical="top"/>
    </xf>
    <xf numFmtId="49" fontId="6" fillId="0" borderId="1" xfId="0" quotePrefix="1" applyNumberFormat="1" applyFont="1" applyBorder="1" applyAlignment="1">
      <alignment horizontal="left" vertical="top" wrapText="1"/>
    </xf>
    <xf numFmtId="49" fontId="6" fillId="0" borderId="1" xfId="0" quotePrefix="1" applyNumberFormat="1" applyFont="1" applyBorder="1" applyAlignment="1">
      <alignment horizontal="left" vertical="top"/>
    </xf>
    <xf numFmtId="49" fontId="5" fillId="0" borderId="0" xfId="0" applyNumberFormat="1" applyFont="1" applyAlignment="1">
      <alignment vertical="top"/>
    </xf>
    <xf numFmtId="49" fontId="18" fillId="2" borderId="1" xfId="0" applyNumberFormat="1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vertical="top" wrapText="1"/>
    </xf>
    <xf numFmtId="43" fontId="5" fillId="6" borderId="2" xfId="0" applyNumberFormat="1" applyFont="1" applyFill="1" applyBorder="1" applyAlignment="1">
      <alignment vertical="center"/>
    </xf>
    <xf numFmtId="43" fontId="5" fillId="6" borderId="3" xfId="0" applyNumberFormat="1" applyFont="1" applyFill="1" applyBorder="1" applyAlignment="1">
      <alignment vertical="center"/>
    </xf>
    <xf numFmtId="49" fontId="10" fillId="0" borderId="1" xfId="0" quotePrefix="1" applyNumberFormat="1" applyFont="1" applyBorder="1" applyAlignment="1">
      <alignment vertical="top"/>
    </xf>
    <xf numFmtId="43" fontId="5" fillId="6" borderId="2" xfId="1" applyFont="1" applyFill="1" applyBorder="1" applyAlignment="1">
      <alignment horizontal="center" vertical="center"/>
    </xf>
    <xf numFmtId="43" fontId="5" fillId="6" borderId="3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49" fontId="1" fillId="0" borderId="1" xfId="1" applyNumberFormat="1" applyFont="1" applyBorder="1" applyAlignment="1">
      <alignment horizontal="right"/>
    </xf>
    <xf numFmtId="0" fontId="16" fillId="0" borderId="1" xfId="0" quotePrefix="1" applyFont="1" applyBorder="1" applyAlignment="1">
      <alignment horizontal="left" vertical="top" shrinkToFit="1"/>
    </xf>
    <xf numFmtId="0" fontId="20" fillId="0" borderId="1" xfId="0" applyFont="1" applyBorder="1" applyAlignment="1">
      <alignment horizontal="center" vertical="top"/>
    </xf>
    <xf numFmtId="0" fontId="21" fillId="0" borderId="0" xfId="0" applyFont="1"/>
    <xf numFmtId="0" fontId="20" fillId="0" borderId="1" xfId="0" applyFont="1" applyBorder="1" applyAlignment="1">
      <alignment horizontal="left" vertical="top" wrapText="1"/>
    </xf>
    <xf numFmtId="43" fontId="20" fillId="0" borderId="1" xfId="1" applyFont="1" applyBorder="1" applyAlignment="1">
      <alignment horizontal="left" vertical="top"/>
    </xf>
    <xf numFmtId="0" fontId="20" fillId="0" borderId="1" xfId="0" applyFont="1" applyBorder="1" applyAlignment="1">
      <alignment horizontal="left" vertical="top"/>
    </xf>
    <xf numFmtId="49" fontId="20" fillId="0" borderId="1" xfId="0" applyNumberFormat="1" applyFont="1" applyBorder="1" applyAlignment="1">
      <alignment horizontal="left" vertical="top"/>
    </xf>
    <xf numFmtId="0" fontId="22" fillId="0" borderId="0" xfId="0" applyFont="1"/>
    <xf numFmtId="0" fontId="20" fillId="3" borderId="1" xfId="0" applyFont="1" applyFill="1" applyBorder="1" applyAlignment="1">
      <alignment horizontal="left" vertical="top" wrapText="1"/>
    </xf>
    <xf numFmtId="43" fontId="20" fillId="3" borderId="1" xfId="1" applyFont="1" applyFill="1" applyBorder="1" applyAlignment="1">
      <alignment horizontal="left" vertical="top"/>
    </xf>
    <xf numFmtId="0" fontId="20" fillId="3" borderId="1" xfId="0" applyFont="1" applyFill="1" applyBorder="1" applyAlignment="1">
      <alignment horizontal="left" vertical="top"/>
    </xf>
    <xf numFmtId="49" fontId="20" fillId="3" borderId="1" xfId="0" applyNumberFormat="1" applyFont="1" applyFill="1" applyBorder="1" applyAlignment="1">
      <alignment horizontal="left" vertical="top"/>
    </xf>
    <xf numFmtId="0" fontId="20" fillId="0" borderId="1" xfId="0" applyFont="1" applyBorder="1" applyAlignment="1">
      <alignment horizontal="left" vertical="top" wrapText="1" shrinkToFit="1"/>
    </xf>
    <xf numFmtId="0" fontId="20" fillId="0" borderId="0" xfId="0" applyFont="1" applyAlignment="1">
      <alignment vertical="center"/>
    </xf>
    <xf numFmtId="43" fontId="20" fillId="0" borderId="1" xfId="1" applyFont="1" applyBorder="1" applyAlignment="1">
      <alignment horizontal="left" vertical="top" wrapText="1"/>
    </xf>
    <xf numFmtId="43" fontId="23" fillId="0" borderId="1" xfId="1" applyFont="1" applyFill="1" applyBorder="1" applyAlignment="1">
      <alignment horizontal="left" vertical="top"/>
    </xf>
    <xf numFmtId="0" fontId="15" fillId="3" borderId="1" xfId="0" applyFont="1" applyFill="1" applyBorder="1" applyAlignment="1">
      <alignment vertical="top"/>
    </xf>
    <xf numFmtId="4" fontId="14" fillId="3" borderId="1" xfId="0" applyNumberFormat="1" applyFont="1" applyFill="1" applyBorder="1" applyAlignment="1">
      <alignment horizontal="center" vertical="top"/>
    </xf>
    <xf numFmtId="4" fontId="15" fillId="3" borderId="1" xfId="0" applyNumberFormat="1" applyFont="1" applyFill="1" applyBorder="1" applyAlignment="1">
      <alignment vertical="top" wrapText="1"/>
    </xf>
    <xf numFmtId="4" fontId="15" fillId="2" borderId="1" xfId="0" applyNumberFormat="1" applyFont="1" applyFill="1" applyBorder="1" applyAlignment="1">
      <alignment vertical="top"/>
    </xf>
    <xf numFmtId="4" fontId="14" fillId="2" borderId="1" xfId="0" applyNumberFormat="1" applyFont="1" applyFill="1" applyBorder="1" applyAlignment="1">
      <alignment horizontal="center" vertical="top"/>
    </xf>
    <xf numFmtId="43" fontId="10" fillId="0" borderId="1" xfId="1" quotePrefix="1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1" fontId="10" fillId="0" borderId="1" xfId="0" quotePrefix="1" applyNumberFormat="1" applyFont="1" applyBorder="1" applyAlignment="1">
      <alignment horizontal="left" vertical="top" wrapText="1"/>
    </xf>
    <xf numFmtId="0" fontId="10" fillId="2" borderId="1" xfId="0" quotePrefix="1" applyFont="1" applyFill="1" applyBorder="1" applyAlignment="1">
      <alignment vertical="top" wrapText="1"/>
    </xf>
    <xf numFmtId="0" fontId="20" fillId="0" borderId="1" xfId="0" quotePrefix="1" applyFont="1" applyBorder="1" applyAlignment="1">
      <alignment horizontal="left" vertical="top" wrapText="1"/>
    </xf>
    <xf numFmtId="0" fontId="20" fillId="3" borderId="1" xfId="0" quotePrefix="1" applyFont="1" applyFill="1" applyBorder="1" applyAlignment="1">
      <alignment horizontal="left" vertical="top" wrapText="1"/>
    </xf>
    <xf numFmtId="0" fontId="14" fillId="3" borderId="1" xfId="0" quotePrefix="1" applyFont="1" applyFill="1" applyBorder="1" applyAlignment="1">
      <alignment horizontal="left" vertical="top" wrapText="1"/>
    </xf>
    <xf numFmtId="0" fontId="14" fillId="2" borderId="1" xfId="0" quotePrefix="1" applyFont="1" applyFill="1" applyBorder="1" applyAlignment="1">
      <alignment horizontal="left" vertical="top" wrapText="1"/>
    </xf>
    <xf numFmtId="49" fontId="19" fillId="3" borderId="1" xfId="0" quotePrefix="1" applyNumberFormat="1" applyFont="1" applyFill="1" applyBorder="1" applyAlignment="1">
      <alignment horizontal="left" vertical="top" wrapText="1"/>
    </xf>
    <xf numFmtId="49" fontId="19" fillId="2" borderId="1" xfId="0" quotePrefix="1" applyNumberFormat="1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horizontal="center" vertical="center"/>
    </xf>
    <xf numFmtId="43" fontId="10" fillId="2" borderId="1" xfId="1" applyFont="1" applyFill="1" applyBorder="1" applyAlignment="1">
      <alignment vertical="top"/>
    </xf>
    <xf numFmtId="4" fontId="15" fillId="2" borderId="1" xfId="0" applyNumberFormat="1" applyFont="1" applyFill="1" applyBorder="1" applyAlignment="1">
      <alignment vertical="top" wrapText="1"/>
    </xf>
    <xf numFmtId="43" fontId="15" fillId="3" borderId="1" xfId="1" applyFont="1" applyFill="1" applyBorder="1" applyAlignment="1">
      <alignment horizontal="left" vertical="top"/>
    </xf>
    <xf numFmtId="43" fontId="10" fillId="3" borderId="1" xfId="1" applyFont="1" applyFill="1" applyBorder="1" applyAlignment="1">
      <alignment horizontal="left" vertical="top"/>
    </xf>
    <xf numFmtId="43" fontId="15" fillId="2" borderId="1" xfId="1" applyFont="1" applyFill="1" applyBorder="1" applyAlignment="1">
      <alignment horizontal="left" vertical="top"/>
    </xf>
    <xf numFmtId="43" fontId="15" fillId="3" borderId="1" xfId="1" applyFont="1" applyFill="1" applyBorder="1" applyAlignment="1">
      <alignment horizontal="right" vertical="top"/>
    </xf>
    <xf numFmtId="43" fontId="15" fillId="2" borderId="1" xfId="1" applyFont="1" applyFill="1" applyBorder="1" applyAlignment="1">
      <alignment horizontal="right" vertical="top"/>
    </xf>
    <xf numFmtId="0" fontId="2" fillId="0" borderId="0" xfId="0" applyFont="1" applyAlignment="1">
      <alignment horizont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43" fontId="10" fillId="0" borderId="1" xfId="1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 shrinkToFit="1"/>
    </xf>
    <xf numFmtId="0" fontId="10" fillId="0" borderId="1" xfId="0" quotePrefix="1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49" fontId="10" fillId="0" borderId="1" xfId="0" applyNumberFormat="1" applyFont="1" applyBorder="1" applyAlignment="1">
      <alignment horizontal="left" vertical="top"/>
    </xf>
  </cellXfs>
  <cellStyles count="3">
    <cellStyle name="จุลภาค" xfId="1" builtinId="3"/>
    <cellStyle name="จุลภาค 2" xfId="2" xr:uid="{09D2A5CB-D975-4CEB-A966-67DAB1B4F1F8}"/>
    <cellStyle name="ปกติ" xfId="0" builtinId="0"/>
  </cellStyles>
  <dxfs count="0"/>
  <tableStyles count="0" defaultTableStyle="TableStyleMedium2" defaultPivotStyle="PivotStyleLight16"/>
  <colors>
    <mruColors>
      <color rgb="FF66CC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zoomScale="175" zoomScaleNormal="175" workbookViewId="0">
      <selection activeCell="C5" sqref="C5"/>
    </sheetView>
  </sheetViews>
  <sheetFormatPr defaultColWidth="9" defaultRowHeight="24" x14ac:dyDescent="0.55000000000000004"/>
  <cols>
    <col min="1" max="1" width="9" style="1"/>
    <col min="2" max="2" width="25.125" style="1" customWidth="1"/>
    <col min="3" max="3" width="14.875" style="1" customWidth="1"/>
    <col min="4" max="4" width="22.25" style="1" bestFit="1" customWidth="1"/>
    <col min="5" max="5" width="9" style="1"/>
    <col min="6" max="6" width="23.875" style="25" customWidth="1"/>
    <col min="7" max="16384" width="9" style="1"/>
  </cols>
  <sheetData>
    <row r="1" spans="1:5" x14ac:dyDescent="0.55000000000000004">
      <c r="C1" s="7"/>
      <c r="E1" s="3"/>
    </row>
    <row r="2" spans="1:5" x14ac:dyDescent="0.55000000000000004">
      <c r="A2" s="202" t="s">
        <v>567</v>
      </c>
      <c r="B2" s="202"/>
      <c r="C2" s="202"/>
      <c r="D2" s="202"/>
      <c r="E2" s="202"/>
    </row>
    <row r="3" spans="1:5" x14ac:dyDescent="0.55000000000000004">
      <c r="A3" s="202" t="s">
        <v>150</v>
      </c>
      <c r="B3" s="202"/>
      <c r="C3" s="202"/>
      <c r="D3" s="202"/>
      <c r="E3" s="202"/>
    </row>
    <row r="4" spans="1:5" ht="3.75" customHeight="1" x14ac:dyDescent="0.55000000000000004">
      <c r="A4" s="3"/>
      <c r="B4" s="3"/>
      <c r="C4" s="3"/>
      <c r="D4" s="3"/>
    </row>
    <row r="5" spans="1:5" x14ac:dyDescent="0.55000000000000004">
      <c r="A5" s="2" t="s">
        <v>16</v>
      </c>
      <c r="B5" s="2"/>
      <c r="C5" s="2"/>
    </row>
    <row r="6" spans="1:5" ht="5.25" customHeight="1" x14ac:dyDescent="0.55000000000000004"/>
    <row r="7" spans="1:5" x14ac:dyDescent="0.55000000000000004">
      <c r="B7" s="27" t="s">
        <v>17</v>
      </c>
      <c r="C7" s="27" t="s">
        <v>443</v>
      </c>
      <c r="D7" s="27" t="s">
        <v>444</v>
      </c>
    </row>
    <row r="8" spans="1:5" x14ac:dyDescent="0.55000000000000004">
      <c r="B8" s="4" t="s">
        <v>18</v>
      </c>
      <c r="C8" s="161">
        <v>0</v>
      </c>
      <c r="D8" s="162">
        <v>0</v>
      </c>
    </row>
    <row r="9" spans="1:5" x14ac:dyDescent="0.55000000000000004">
      <c r="B9" s="4" t="s">
        <v>19</v>
      </c>
      <c r="C9" s="161">
        <v>0</v>
      </c>
      <c r="D9" s="161">
        <v>0</v>
      </c>
    </row>
    <row r="10" spans="1:5" x14ac:dyDescent="0.55000000000000004">
      <c r="B10" s="4" t="s">
        <v>20</v>
      </c>
      <c r="C10" s="4">
        <v>195</v>
      </c>
      <c r="D10" s="13">
        <v>5079281.29</v>
      </c>
    </row>
    <row r="11" spans="1:5" x14ac:dyDescent="0.55000000000000004">
      <c r="B11" s="4" t="s">
        <v>21</v>
      </c>
      <c r="C11" s="161">
        <v>0</v>
      </c>
      <c r="D11" s="162">
        <v>0</v>
      </c>
    </row>
    <row r="12" spans="1:5" x14ac:dyDescent="0.55000000000000004">
      <c r="B12" s="4" t="s">
        <v>440</v>
      </c>
      <c r="C12" s="4">
        <v>1</v>
      </c>
      <c r="D12" s="13">
        <v>618800</v>
      </c>
    </row>
    <row r="13" spans="1:5" x14ac:dyDescent="0.55000000000000004">
      <c r="B13" s="28" t="s">
        <v>22</v>
      </c>
      <c r="C13" s="29">
        <f>SUM(C8:C12)</f>
        <v>196</v>
      </c>
      <c r="D13" s="30">
        <f>SUM(D8:D12)</f>
        <v>5698081.29</v>
      </c>
    </row>
    <row r="14" spans="1:5" ht="19.5" customHeight="1" x14ac:dyDescent="0.55000000000000004"/>
    <row r="15" spans="1:5" x14ac:dyDescent="0.55000000000000004">
      <c r="A15" s="2" t="s">
        <v>442</v>
      </c>
    </row>
    <row r="16" spans="1:5" x14ac:dyDescent="0.55000000000000004">
      <c r="A16" s="1" t="s">
        <v>435</v>
      </c>
      <c r="B16" s="5"/>
    </row>
    <row r="17" spans="1:6" x14ac:dyDescent="0.55000000000000004">
      <c r="A17" s="2" t="s">
        <v>23</v>
      </c>
    </row>
    <row r="18" spans="1:6" x14ac:dyDescent="0.55000000000000004">
      <c r="A18" s="1" t="s">
        <v>435</v>
      </c>
      <c r="B18" s="5"/>
    </row>
    <row r="19" spans="1:6" ht="19.5" customHeight="1" x14ac:dyDescent="0.55000000000000004">
      <c r="B19" s="5"/>
    </row>
    <row r="20" spans="1:6" s="6" customFormat="1" x14ac:dyDescent="0.2">
      <c r="F20" s="26"/>
    </row>
    <row r="21" spans="1:6" s="6" customFormat="1" x14ac:dyDescent="0.2">
      <c r="F21" s="26"/>
    </row>
    <row r="22" spans="1:6" s="6" customFormat="1" x14ac:dyDescent="0.2">
      <c r="F22" s="26"/>
    </row>
    <row r="23" spans="1:6" s="6" customFormat="1" x14ac:dyDescent="0.2">
      <c r="F23" s="26"/>
    </row>
    <row r="24" spans="1:6" s="6" customFormat="1" x14ac:dyDescent="0.2">
      <c r="F24" s="26"/>
    </row>
  </sheetData>
  <mergeCells count="2">
    <mergeCell ref="A2:E2"/>
    <mergeCell ref="A3:E3"/>
  </mergeCells>
  <printOptions horizontalCentered="1"/>
  <pageMargins left="1" right="0" top="0.5" bottom="0.5" header="0.31496062992126" footer="0.31496062992126"/>
  <pageSetup paperSize="9" scale="9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"/>
  <sheetViews>
    <sheetView zoomScaleNormal="100" workbookViewId="0">
      <selection activeCell="A7" sqref="A7:L13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5.25" style="18" customWidth="1"/>
    <col min="4" max="4" width="15" style="18" customWidth="1"/>
    <col min="5" max="5" width="12.625" style="9" customWidth="1"/>
    <col min="6" max="6" width="23.75" style="12" customWidth="1"/>
    <col min="7" max="7" width="14" style="18" customWidth="1"/>
    <col min="8" max="8" width="23.125" style="12" customWidth="1"/>
    <col min="9" max="9" width="14.25" style="18" customWidth="1"/>
    <col min="10" max="10" width="24.125" style="20" customWidth="1"/>
    <col min="11" max="11" width="15.125" style="9" customWidth="1"/>
    <col min="12" max="12" width="20.375" style="12" customWidth="1"/>
    <col min="13" max="16384" width="9" style="9"/>
  </cols>
  <sheetData>
    <row r="1" spans="1:12" s="8" customFormat="1" x14ac:dyDescent="0.2">
      <c r="C1" s="17"/>
      <c r="D1" s="17"/>
      <c r="F1" s="10"/>
      <c r="G1" s="17"/>
      <c r="H1" s="11"/>
      <c r="I1" s="17"/>
      <c r="J1" s="205"/>
      <c r="K1" s="205"/>
      <c r="L1" s="11" t="s">
        <v>9</v>
      </c>
    </row>
    <row r="2" spans="1:12" s="8" customFormat="1" x14ac:dyDescent="0.2">
      <c r="A2" s="205" t="s">
        <v>138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2" s="8" customFormat="1" x14ac:dyDescent="0.2">
      <c r="A4" s="206" t="s">
        <v>468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2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2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2" s="107" customFormat="1" ht="64.5" customHeight="1" x14ac:dyDescent="0.2">
      <c r="A7" s="103">
        <v>1</v>
      </c>
      <c r="B7" s="104" t="s">
        <v>168</v>
      </c>
      <c r="C7" s="108">
        <v>14000</v>
      </c>
      <c r="D7" s="108">
        <v>14000</v>
      </c>
      <c r="E7" s="103" t="s">
        <v>15</v>
      </c>
      <c r="F7" s="104" t="s">
        <v>169</v>
      </c>
      <c r="G7" s="108">
        <v>14000</v>
      </c>
      <c r="H7" s="104" t="s">
        <v>169</v>
      </c>
      <c r="I7" s="108">
        <v>14000</v>
      </c>
      <c r="J7" s="109" t="s">
        <v>166</v>
      </c>
      <c r="K7" s="104" t="s">
        <v>266</v>
      </c>
      <c r="L7" s="106" t="s">
        <v>170</v>
      </c>
    </row>
    <row r="8" spans="1:12" s="73" customFormat="1" ht="27.75" customHeight="1" x14ac:dyDescent="0.55000000000000004">
      <c r="A8" s="110">
        <v>2</v>
      </c>
      <c r="B8" s="109" t="s">
        <v>164</v>
      </c>
      <c r="C8" s="108">
        <v>61050</v>
      </c>
      <c r="D8" s="108">
        <v>61050</v>
      </c>
      <c r="E8" s="103" t="s">
        <v>15</v>
      </c>
      <c r="F8" s="109" t="s">
        <v>165</v>
      </c>
      <c r="G8" s="108">
        <v>61050</v>
      </c>
      <c r="H8" s="109" t="s">
        <v>165</v>
      </c>
      <c r="I8" s="108">
        <v>61050</v>
      </c>
      <c r="J8" s="109" t="s">
        <v>166</v>
      </c>
      <c r="K8" s="104" t="s">
        <v>262</v>
      </c>
      <c r="L8" s="106" t="s">
        <v>167</v>
      </c>
    </row>
    <row r="9" spans="1:12" s="115" customFormat="1" ht="68.25" customHeight="1" x14ac:dyDescent="0.3">
      <c r="A9" s="103">
        <v>3</v>
      </c>
      <c r="B9" s="111" t="s">
        <v>155</v>
      </c>
      <c r="C9" s="112">
        <v>1000</v>
      </c>
      <c r="D9" s="112">
        <f>SUM(C9)</f>
        <v>1000</v>
      </c>
      <c r="E9" s="103" t="s">
        <v>15</v>
      </c>
      <c r="F9" s="111" t="s">
        <v>152</v>
      </c>
      <c r="G9" s="112">
        <f>SUM(C9)</f>
        <v>1000</v>
      </c>
      <c r="H9" s="111" t="s">
        <v>156</v>
      </c>
      <c r="I9" s="112">
        <f>SUM(C9)</f>
        <v>1000</v>
      </c>
      <c r="J9" s="113" t="s">
        <v>480</v>
      </c>
      <c r="K9" s="114" t="s">
        <v>157</v>
      </c>
      <c r="L9" s="106" t="s">
        <v>158</v>
      </c>
    </row>
    <row r="10" spans="1:12" s="115" customFormat="1" ht="60.75" x14ac:dyDescent="0.3">
      <c r="A10" s="110">
        <v>4</v>
      </c>
      <c r="B10" s="111" t="s">
        <v>161</v>
      </c>
      <c r="C10" s="112">
        <v>800</v>
      </c>
      <c r="D10" s="112">
        <f>SUM(C10)</f>
        <v>800</v>
      </c>
      <c r="E10" s="103" t="s">
        <v>15</v>
      </c>
      <c r="F10" s="111" t="s">
        <v>162</v>
      </c>
      <c r="G10" s="112">
        <f>SUM(C10)</f>
        <v>800</v>
      </c>
      <c r="H10" s="111" t="s">
        <v>162</v>
      </c>
      <c r="I10" s="112">
        <f>SUM(C10)</f>
        <v>800</v>
      </c>
      <c r="J10" s="113" t="s">
        <v>480</v>
      </c>
      <c r="K10" s="114" t="s">
        <v>163</v>
      </c>
      <c r="L10" s="106" t="s">
        <v>158</v>
      </c>
    </row>
    <row r="11" spans="1:12" s="115" customFormat="1" ht="65.25" customHeight="1" x14ac:dyDescent="0.3">
      <c r="A11" s="103">
        <v>5</v>
      </c>
      <c r="B11" s="163" t="s">
        <v>151</v>
      </c>
      <c r="C11" s="112">
        <v>1940</v>
      </c>
      <c r="D11" s="112">
        <f>SUM(C11)</f>
        <v>1940</v>
      </c>
      <c r="E11" s="103" t="s">
        <v>15</v>
      </c>
      <c r="F11" s="111" t="s">
        <v>152</v>
      </c>
      <c r="G11" s="112">
        <f>SUM(C11)</f>
        <v>1940</v>
      </c>
      <c r="H11" s="111" t="s">
        <v>152</v>
      </c>
      <c r="I11" s="112">
        <f>SUM(C11)</f>
        <v>1940</v>
      </c>
      <c r="J11" s="113" t="s">
        <v>480</v>
      </c>
      <c r="K11" s="114" t="s">
        <v>153</v>
      </c>
      <c r="L11" s="106" t="s">
        <v>154</v>
      </c>
    </row>
    <row r="12" spans="1:12" s="115" customFormat="1" ht="86.25" customHeight="1" x14ac:dyDescent="0.3">
      <c r="A12" s="110">
        <v>6</v>
      </c>
      <c r="B12" s="104" t="s">
        <v>560</v>
      </c>
      <c r="C12" s="105">
        <v>29500</v>
      </c>
      <c r="D12" s="105">
        <v>29500</v>
      </c>
      <c r="E12" s="103" t="s">
        <v>15</v>
      </c>
      <c r="F12" s="116" t="s">
        <v>63</v>
      </c>
      <c r="G12" s="105">
        <v>29500</v>
      </c>
      <c r="H12" s="116" t="s">
        <v>63</v>
      </c>
      <c r="I12" s="105">
        <v>29500</v>
      </c>
      <c r="J12" s="113" t="s">
        <v>480</v>
      </c>
      <c r="K12" s="113" t="s">
        <v>157</v>
      </c>
      <c r="L12" s="106" t="s">
        <v>137</v>
      </c>
    </row>
    <row r="13" spans="1:12" s="72" customFormat="1" ht="60.75" x14ac:dyDescent="0.55000000000000004">
      <c r="A13" s="103">
        <v>7</v>
      </c>
      <c r="B13" s="111" t="s">
        <v>155</v>
      </c>
      <c r="C13" s="112">
        <v>1000</v>
      </c>
      <c r="D13" s="112">
        <f>SUM(C13)</f>
        <v>1000</v>
      </c>
      <c r="E13" s="103" t="s">
        <v>15</v>
      </c>
      <c r="F13" s="111" t="s">
        <v>152</v>
      </c>
      <c r="G13" s="112">
        <f>SUM(C13)</f>
        <v>1000</v>
      </c>
      <c r="H13" s="111" t="s">
        <v>156</v>
      </c>
      <c r="I13" s="112">
        <f>SUM(C13)</f>
        <v>1000</v>
      </c>
      <c r="J13" s="113" t="s">
        <v>480</v>
      </c>
      <c r="K13" s="114" t="s">
        <v>159</v>
      </c>
      <c r="L13" s="106" t="s">
        <v>160</v>
      </c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55118110236220474" bottom="0.74803149606299213" header="0.31496062992125984" footer="0.31496062992125984"/>
  <pageSetup paperSize="9" scale="61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7"/>
  <sheetViews>
    <sheetView zoomScaleNormal="100" workbookViewId="0">
      <selection activeCell="A7" sqref="A7:L16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5.25" style="18" customWidth="1"/>
    <col min="4" max="4" width="15" style="18" customWidth="1"/>
    <col min="5" max="5" width="12.625" style="9" customWidth="1"/>
    <col min="6" max="6" width="23.75" style="12" customWidth="1"/>
    <col min="7" max="7" width="14" style="18" customWidth="1"/>
    <col min="8" max="8" width="23.125" style="12" customWidth="1"/>
    <col min="9" max="9" width="14.25" style="18" customWidth="1"/>
    <col min="10" max="10" width="24.125" style="9" customWidth="1"/>
    <col min="11" max="11" width="15.125" style="9" customWidth="1"/>
    <col min="12" max="12" width="20.375" style="12" customWidth="1"/>
    <col min="13" max="16384" width="9" style="9"/>
  </cols>
  <sheetData>
    <row r="1" spans="1:12" s="8" customFormat="1" x14ac:dyDescent="0.2">
      <c r="C1" s="17"/>
      <c r="D1" s="17"/>
      <c r="F1" s="10"/>
      <c r="G1" s="17"/>
      <c r="H1" s="11"/>
      <c r="I1" s="17"/>
      <c r="J1" s="205"/>
      <c r="K1" s="205"/>
      <c r="L1" s="11" t="s">
        <v>9</v>
      </c>
    </row>
    <row r="2" spans="1:12" s="8" customFormat="1" x14ac:dyDescent="0.2">
      <c r="A2" s="205" t="s">
        <v>139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2" s="8" customFormat="1" x14ac:dyDescent="0.2">
      <c r="A4" s="206" t="s">
        <v>469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2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2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2" s="31" customFormat="1" ht="60.75" x14ac:dyDescent="0.2">
      <c r="A7" s="68">
        <v>1</v>
      </c>
      <c r="B7" s="42" t="s">
        <v>561</v>
      </c>
      <c r="C7" s="40">
        <v>2100</v>
      </c>
      <c r="D7" s="40">
        <f>SUM(C7)</f>
        <v>2100</v>
      </c>
      <c r="E7" s="34" t="s">
        <v>15</v>
      </c>
      <c r="F7" s="43" t="s">
        <v>175</v>
      </c>
      <c r="G7" s="40">
        <f>SUM(C7)</f>
        <v>2100</v>
      </c>
      <c r="H7" s="43" t="s">
        <v>175</v>
      </c>
      <c r="I7" s="40">
        <f>SUM(C7)</f>
        <v>2100</v>
      </c>
      <c r="J7" s="42" t="s">
        <v>480</v>
      </c>
      <c r="K7" s="76" t="s">
        <v>176</v>
      </c>
      <c r="L7" s="36" t="s">
        <v>177</v>
      </c>
    </row>
    <row r="8" spans="1:12" s="38" customFormat="1" ht="60.75" x14ac:dyDescent="0.2">
      <c r="A8" s="68">
        <v>2</v>
      </c>
      <c r="B8" s="42" t="s">
        <v>181</v>
      </c>
      <c r="C8" s="40">
        <v>2800</v>
      </c>
      <c r="D8" s="40">
        <f>SUM(C8)</f>
        <v>2800</v>
      </c>
      <c r="E8" s="34" t="s">
        <v>15</v>
      </c>
      <c r="F8" s="43" t="s">
        <v>182</v>
      </c>
      <c r="G8" s="40">
        <f>SUM(C8)</f>
        <v>2800</v>
      </c>
      <c r="H8" s="43" t="s">
        <v>182</v>
      </c>
      <c r="I8" s="40">
        <f>SUM(C8)</f>
        <v>2800</v>
      </c>
      <c r="J8" s="42" t="s">
        <v>480</v>
      </c>
      <c r="K8" s="76" t="s">
        <v>183</v>
      </c>
      <c r="L8" s="36" t="s">
        <v>180</v>
      </c>
    </row>
    <row r="9" spans="1:12" s="38" customFormat="1" ht="48.75" customHeight="1" x14ac:dyDescent="0.2">
      <c r="A9" s="68">
        <v>3</v>
      </c>
      <c r="B9" s="37" t="s">
        <v>197</v>
      </c>
      <c r="C9" s="39">
        <v>17655</v>
      </c>
      <c r="D9" s="39">
        <v>17655</v>
      </c>
      <c r="E9" s="34" t="s">
        <v>15</v>
      </c>
      <c r="F9" s="37" t="s">
        <v>198</v>
      </c>
      <c r="G9" s="39">
        <v>17655</v>
      </c>
      <c r="H9" s="37" t="s">
        <v>198</v>
      </c>
      <c r="I9" s="39">
        <v>17655</v>
      </c>
      <c r="J9" s="41" t="s">
        <v>166</v>
      </c>
      <c r="K9" s="42" t="s">
        <v>467</v>
      </c>
      <c r="L9" s="36" t="s">
        <v>180</v>
      </c>
    </row>
    <row r="10" spans="1:12" s="44" customFormat="1" ht="48.75" customHeight="1" x14ac:dyDescent="0.2">
      <c r="A10" s="68">
        <v>4</v>
      </c>
      <c r="B10" s="41" t="s">
        <v>191</v>
      </c>
      <c r="C10" s="39">
        <v>3023</v>
      </c>
      <c r="D10" s="39">
        <v>3023</v>
      </c>
      <c r="E10" s="34" t="s">
        <v>15</v>
      </c>
      <c r="F10" s="41" t="s">
        <v>192</v>
      </c>
      <c r="G10" s="39">
        <v>3023</v>
      </c>
      <c r="H10" s="41" t="s">
        <v>192</v>
      </c>
      <c r="I10" s="39">
        <v>3023</v>
      </c>
      <c r="J10" s="41" t="s">
        <v>166</v>
      </c>
      <c r="K10" s="42" t="s">
        <v>264</v>
      </c>
      <c r="L10" s="36" t="s">
        <v>193</v>
      </c>
    </row>
    <row r="11" spans="1:12" s="44" customFormat="1" ht="42.75" customHeight="1" x14ac:dyDescent="0.2">
      <c r="A11" s="68">
        <v>5</v>
      </c>
      <c r="B11" s="41" t="s">
        <v>194</v>
      </c>
      <c r="C11" s="39">
        <v>3045</v>
      </c>
      <c r="D11" s="39">
        <v>3045</v>
      </c>
      <c r="E11" s="34" t="s">
        <v>15</v>
      </c>
      <c r="F11" s="37" t="s">
        <v>195</v>
      </c>
      <c r="G11" s="39">
        <v>3045</v>
      </c>
      <c r="H11" s="37" t="s">
        <v>195</v>
      </c>
      <c r="I11" s="39">
        <v>3045</v>
      </c>
      <c r="J11" s="41" t="s">
        <v>166</v>
      </c>
      <c r="K11" s="42" t="s">
        <v>266</v>
      </c>
      <c r="L11" s="36" t="s">
        <v>193</v>
      </c>
    </row>
    <row r="12" spans="1:12" s="44" customFormat="1" ht="44.25" customHeight="1" x14ac:dyDescent="0.2">
      <c r="A12" s="68">
        <v>6</v>
      </c>
      <c r="B12" s="41" t="s">
        <v>196</v>
      </c>
      <c r="C12" s="39">
        <v>95768</v>
      </c>
      <c r="D12" s="39">
        <v>95768</v>
      </c>
      <c r="E12" s="34" t="s">
        <v>15</v>
      </c>
      <c r="F12" s="37" t="s">
        <v>165</v>
      </c>
      <c r="G12" s="39">
        <v>95768</v>
      </c>
      <c r="H12" s="37" t="s">
        <v>165</v>
      </c>
      <c r="I12" s="39">
        <v>95768</v>
      </c>
      <c r="J12" s="41" t="s">
        <v>166</v>
      </c>
      <c r="K12" s="42" t="s">
        <v>467</v>
      </c>
      <c r="L12" s="36" t="s">
        <v>193</v>
      </c>
    </row>
    <row r="13" spans="1:12" s="44" customFormat="1" ht="60.75" x14ac:dyDescent="0.2">
      <c r="A13" s="68">
        <v>7</v>
      </c>
      <c r="B13" s="42" t="s">
        <v>161</v>
      </c>
      <c r="C13" s="40">
        <v>600</v>
      </c>
      <c r="D13" s="40">
        <f>SUM(C13)</f>
        <v>600</v>
      </c>
      <c r="E13" s="34" t="s">
        <v>15</v>
      </c>
      <c r="F13" s="43" t="s">
        <v>162</v>
      </c>
      <c r="G13" s="40">
        <f>SUM(C13)</f>
        <v>600</v>
      </c>
      <c r="H13" s="43" t="s">
        <v>162</v>
      </c>
      <c r="I13" s="40">
        <f>SUM(C13)</f>
        <v>600</v>
      </c>
      <c r="J13" s="42" t="s">
        <v>480</v>
      </c>
      <c r="K13" s="76" t="s">
        <v>184</v>
      </c>
      <c r="L13" s="36" t="s">
        <v>185</v>
      </c>
    </row>
    <row r="14" spans="1:12" s="44" customFormat="1" ht="60.75" x14ac:dyDescent="0.2">
      <c r="A14" s="68">
        <v>8</v>
      </c>
      <c r="B14" s="42" t="s">
        <v>161</v>
      </c>
      <c r="C14" s="40">
        <v>900</v>
      </c>
      <c r="D14" s="40">
        <f>SUM(C14)</f>
        <v>900</v>
      </c>
      <c r="E14" s="34" t="s">
        <v>15</v>
      </c>
      <c r="F14" s="43" t="s">
        <v>162</v>
      </c>
      <c r="G14" s="40">
        <f>SUM(C14)</f>
        <v>900</v>
      </c>
      <c r="H14" s="43" t="s">
        <v>162</v>
      </c>
      <c r="I14" s="40">
        <f>SUM(C14)</f>
        <v>900</v>
      </c>
      <c r="J14" s="42" t="s">
        <v>480</v>
      </c>
      <c r="K14" s="76" t="s">
        <v>186</v>
      </c>
      <c r="L14" s="36" t="s">
        <v>187</v>
      </c>
    </row>
    <row r="15" spans="1:12" s="44" customFormat="1" ht="60.75" x14ac:dyDescent="0.2">
      <c r="A15" s="68">
        <v>9</v>
      </c>
      <c r="B15" s="42" t="s">
        <v>172</v>
      </c>
      <c r="C15" s="40">
        <v>9240</v>
      </c>
      <c r="D15" s="40">
        <f>SUM(C15)</f>
        <v>9240</v>
      </c>
      <c r="E15" s="34" t="s">
        <v>15</v>
      </c>
      <c r="F15" s="43" t="s">
        <v>45</v>
      </c>
      <c r="G15" s="40">
        <f>SUM(C15)</f>
        <v>9240</v>
      </c>
      <c r="H15" s="43" t="s">
        <v>45</v>
      </c>
      <c r="I15" s="40">
        <f>SUM(C15)</f>
        <v>9240</v>
      </c>
      <c r="J15" s="42" t="s">
        <v>480</v>
      </c>
      <c r="K15" s="76" t="s">
        <v>153</v>
      </c>
      <c r="L15" s="36" t="s">
        <v>174</v>
      </c>
    </row>
    <row r="16" spans="1:12" s="38" customFormat="1" ht="60.75" x14ac:dyDescent="0.2">
      <c r="A16" s="68">
        <v>10</v>
      </c>
      <c r="B16" s="42" t="s">
        <v>188</v>
      </c>
      <c r="C16" s="40">
        <v>1000</v>
      </c>
      <c r="D16" s="40">
        <f>SUM(C16)</f>
        <v>1000</v>
      </c>
      <c r="E16" s="34" t="s">
        <v>15</v>
      </c>
      <c r="F16" s="43" t="s">
        <v>178</v>
      </c>
      <c r="G16" s="40">
        <f>SUM(C16)</f>
        <v>1000</v>
      </c>
      <c r="H16" s="43" t="s">
        <v>178</v>
      </c>
      <c r="I16" s="40">
        <f>SUM(C16)</f>
        <v>1000</v>
      </c>
      <c r="J16" s="42" t="s">
        <v>480</v>
      </c>
      <c r="K16" s="76" t="s">
        <v>189</v>
      </c>
      <c r="L16" s="36" t="s">
        <v>190</v>
      </c>
    </row>
    <row r="17" spans="1:12" s="38" customFormat="1" ht="46.5" customHeight="1" x14ac:dyDescent="0.2">
      <c r="A17" s="96"/>
      <c r="B17" s="97"/>
      <c r="C17" s="98"/>
      <c r="D17" s="98"/>
      <c r="E17" s="99"/>
      <c r="F17" s="100"/>
      <c r="G17" s="98"/>
      <c r="H17" s="100"/>
      <c r="I17" s="98"/>
      <c r="J17" s="97"/>
      <c r="K17" s="101"/>
      <c r="L17" s="102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55118110236220474" bottom="0.74803149606299213" header="0.31496062992125984" footer="0.31496062992125984"/>
  <pageSetup paperSize="9" scale="61" fitToHeight="0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22"/>
  <sheetViews>
    <sheetView topLeftCell="A19" zoomScale="110" zoomScaleNormal="110" workbookViewId="0">
      <selection activeCell="A7" sqref="A7:L22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6.875" style="16" customWidth="1"/>
    <col min="4" max="4" width="16.75" style="16" customWidth="1"/>
    <col min="5" max="5" width="12.625" style="9" customWidth="1"/>
    <col min="6" max="6" width="24.875" style="12" customWidth="1"/>
    <col min="7" max="7" width="17.125" style="16" customWidth="1"/>
    <col min="8" max="8" width="23.875" style="12" customWidth="1"/>
    <col min="9" max="9" width="17" style="18" customWidth="1"/>
    <col min="10" max="10" width="24.125" style="9" customWidth="1"/>
    <col min="11" max="11" width="15.125" style="9" customWidth="1"/>
    <col min="12" max="12" width="20.375" style="12" customWidth="1"/>
    <col min="13" max="16384" width="9" style="9"/>
  </cols>
  <sheetData>
    <row r="1" spans="1:12" s="8" customFormat="1" x14ac:dyDescent="0.2">
      <c r="C1" s="15"/>
      <c r="D1" s="15"/>
      <c r="F1" s="10"/>
      <c r="G1" s="15"/>
      <c r="H1" s="11"/>
      <c r="I1" s="17"/>
      <c r="J1" s="205"/>
      <c r="K1" s="205"/>
      <c r="L1" s="11" t="s">
        <v>9</v>
      </c>
    </row>
    <row r="2" spans="1:12" s="8" customFormat="1" x14ac:dyDescent="0.2">
      <c r="A2" s="205" t="s">
        <v>140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2" s="8" customFormat="1" x14ac:dyDescent="0.2">
      <c r="A4" s="206" t="s">
        <v>470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2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2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2" s="31" customFormat="1" ht="48" customHeight="1" x14ac:dyDescent="0.2">
      <c r="A7" s="34">
        <v>1</v>
      </c>
      <c r="B7" s="41" t="s">
        <v>215</v>
      </c>
      <c r="C7" s="39">
        <v>21445</v>
      </c>
      <c r="D7" s="39">
        <v>21445</v>
      </c>
      <c r="E7" s="34" t="s">
        <v>15</v>
      </c>
      <c r="F7" s="37" t="s">
        <v>165</v>
      </c>
      <c r="G7" s="39">
        <v>21445</v>
      </c>
      <c r="H7" s="37" t="s">
        <v>165</v>
      </c>
      <c r="I7" s="39">
        <v>21445</v>
      </c>
      <c r="J7" s="41" t="s">
        <v>166</v>
      </c>
      <c r="K7" s="42" t="s">
        <v>249</v>
      </c>
      <c r="L7" s="90" t="s">
        <v>216</v>
      </c>
    </row>
    <row r="8" spans="1:12" s="31" customFormat="1" ht="48" customHeight="1" x14ac:dyDescent="0.2">
      <c r="A8" s="34">
        <v>2</v>
      </c>
      <c r="B8" s="37" t="s">
        <v>217</v>
      </c>
      <c r="C8" s="39">
        <v>3600</v>
      </c>
      <c r="D8" s="39">
        <v>3600</v>
      </c>
      <c r="E8" s="34" t="s">
        <v>15</v>
      </c>
      <c r="F8" s="37" t="s">
        <v>192</v>
      </c>
      <c r="G8" s="39">
        <v>3600</v>
      </c>
      <c r="H8" s="37" t="s">
        <v>192</v>
      </c>
      <c r="I8" s="39">
        <v>3600</v>
      </c>
      <c r="J8" s="41" t="s">
        <v>166</v>
      </c>
      <c r="K8" s="42" t="s">
        <v>304</v>
      </c>
      <c r="L8" s="90" t="s">
        <v>216</v>
      </c>
    </row>
    <row r="9" spans="1:12" s="31" customFormat="1" ht="48" customHeight="1" x14ac:dyDescent="0.2">
      <c r="A9" s="34">
        <v>3</v>
      </c>
      <c r="B9" s="37" t="s">
        <v>218</v>
      </c>
      <c r="C9" s="39">
        <v>6184.6</v>
      </c>
      <c r="D9" s="39">
        <v>6184.6</v>
      </c>
      <c r="E9" s="34" t="s">
        <v>15</v>
      </c>
      <c r="F9" s="37" t="s">
        <v>165</v>
      </c>
      <c r="G9" s="39">
        <v>6184.6</v>
      </c>
      <c r="H9" s="37" t="s">
        <v>165</v>
      </c>
      <c r="I9" s="39">
        <v>6184.6</v>
      </c>
      <c r="J9" s="41" t="s">
        <v>166</v>
      </c>
      <c r="K9" s="42" t="s">
        <v>305</v>
      </c>
      <c r="L9" s="90" t="s">
        <v>219</v>
      </c>
    </row>
    <row r="10" spans="1:12" s="31" customFormat="1" ht="69.75" customHeight="1" x14ac:dyDescent="0.2">
      <c r="A10" s="34">
        <v>4</v>
      </c>
      <c r="B10" s="37" t="s">
        <v>103</v>
      </c>
      <c r="C10" s="33">
        <v>12000</v>
      </c>
      <c r="D10" s="33">
        <v>12000</v>
      </c>
      <c r="E10" s="34" t="s">
        <v>15</v>
      </c>
      <c r="F10" s="35" t="s">
        <v>135</v>
      </c>
      <c r="G10" s="33">
        <v>12000</v>
      </c>
      <c r="H10" s="35" t="s">
        <v>135</v>
      </c>
      <c r="I10" s="33">
        <v>12000</v>
      </c>
      <c r="J10" s="37" t="s">
        <v>28</v>
      </c>
      <c r="K10" s="42" t="s">
        <v>163</v>
      </c>
      <c r="L10" s="90" t="s">
        <v>116</v>
      </c>
    </row>
    <row r="11" spans="1:12" s="31" customFormat="1" ht="48" customHeight="1" x14ac:dyDescent="0.2">
      <c r="A11" s="34">
        <v>5</v>
      </c>
      <c r="B11" s="37" t="s">
        <v>222</v>
      </c>
      <c r="C11" s="39">
        <v>21203.99</v>
      </c>
      <c r="D11" s="39">
        <v>21203.99</v>
      </c>
      <c r="E11" s="34" t="s">
        <v>15</v>
      </c>
      <c r="F11" s="37" t="s">
        <v>223</v>
      </c>
      <c r="G11" s="39">
        <v>21203.99</v>
      </c>
      <c r="H11" s="37" t="s">
        <v>223</v>
      </c>
      <c r="I11" s="39">
        <v>21203.99</v>
      </c>
      <c r="J11" s="41" t="s">
        <v>166</v>
      </c>
      <c r="K11" s="42" t="s">
        <v>304</v>
      </c>
      <c r="L11" s="90" t="s">
        <v>224</v>
      </c>
    </row>
    <row r="12" spans="1:12" s="31" customFormat="1" ht="51" customHeight="1" x14ac:dyDescent="0.2">
      <c r="A12" s="34">
        <v>6</v>
      </c>
      <c r="B12" s="37" t="s">
        <v>225</v>
      </c>
      <c r="C12" s="39">
        <v>3000</v>
      </c>
      <c r="D12" s="39">
        <v>3000</v>
      </c>
      <c r="E12" s="34" t="s">
        <v>15</v>
      </c>
      <c r="F12" s="37" t="s">
        <v>226</v>
      </c>
      <c r="G12" s="39">
        <v>3000</v>
      </c>
      <c r="H12" s="37" t="s">
        <v>226</v>
      </c>
      <c r="I12" s="39">
        <v>3000</v>
      </c>
      <c r="J12" s="41" t="s">
        <v>166</v>
      </c>
      <c r="K12" s="42" t="s">
        <v>305</v>
      </c>
      <c r="L12" s="90" t="s">
        <v>224</v>
      </c>
    </row>
    <row r="13" spans="1:12" s="31" customFormat="1" ht="131.25" customHeight="1" x14ac:dyDescent="0.2">
      <c r="A13" s="34">
        <v>7</v>
      </c>
      <c r="B13" s="37" t="s">
        <v>130</v>
      </c>
      <c r="C13" s="33">
        <v>22150</v>
      </c>
      <c r="D13" s="33">
        <v>22150</v>
      </c>
      <c r="E13" s="34" t="s">
        <v>15</v>
      </c>
      <c r="F13" s="35" t="s">
        <v>63</v>
      </c>
      <c r="G13" s="33">
        <v>22150</v>
      </c>
      <c r="H13" s="35" t="s">
        <v>63</v>
      </c>
      <c r="I13" s="33">
        <v>22150</v>
      </c>
      <c r="J13" s="37" t="s">
        <v>28</v>
      </c>
      <c r="K13" s="42" t="s">
        <v>176</v>
      </c>
      <c r="L13" s="90" t="s">
        <v>136</v>
      </c>
    </row>
    <row r="14" spans="1:12" s="31" customFormat="1" ht="40.5" x14ac:dyDescent="0.2">
      <c r="A14" s="34">
        <v>8</v>
      </c>
      <c r="B14" s="42" t="s">
        <v>206</v>
      </c>
      <c r="C14" s="40">
        <v>480</v>
      </c>
      <c r="D14" s="40">
        <f>SUM(C14)</f>
        <v>480</v>
      </c>
      <c r="E14" s="34" t="s">
        <v>15</v>
      </c>
      <c r="F14" s="43" t="s">
        <v>207</v>
      </c>
      <c r="G14" s="40">
        <f>SUM(C14)</f>
        <v>480</v>
      </c>
      <c r="H14" s="43" t="s">
        <v>207</v>
      </c>
      <c r="I14" s="40">
        <f>SUM(C14)</f>
        <v>480</v>
      </c>
      <c r="J14" s="42" t="s">
        <v>28</v>
      </c>
      <c r="K14" s="76" t="s">
        <v>208</v>
      </c>
      <c r="L14" s="90" t="s">
        <v>209</v>
      </c>
    </row>
    <row r="15" spans="1:12" s="31" customFormat="1" ht="48" customHeight="1" x14ac:dyDescent="0.2">
      <c r="A15" s="34">
        <v>9</v>
      </c>
      <c r="B15" s="42" t="s">
        <v>199</v>
      </c>
      <c r="C15" s="40">
        <v>14500</v>
      </c>
      <c r="D15" s="40">
        <f>SUM(C15)</f>
        <v>14500</v>
      </c>
      <c r="E15" s="34" t="s">
        <v>15</v>
      </c>
      <c r="F15" s="43" t="s">
        <v>45</v>
      </c>
      <c r="G15" s="40">
        <f>SUM(C15)</f>
        <v>14500</v>
      </c>
      <c r="H15" s="43" t="s">
        <v>45</v>
      </c>
      <c r="I15" s="40">
        <f>SUM(C15)</f>
        <v>14500</v>
      </c>
      <c r="J15" s="42" t="s">
        <v>173</v>
      </c>
      <c r="K15" s="76" t="s">
        <v>157</v>
      </c>
      <c r="L15" s="90" t="s">
        <v>200</v>
      </c>
    </row>
    <row r="16" spans="1:12" s="44" customFormat="1" ht="40.5" x14ac:dyDescent="0.2">
      <c r="A16" s="34">
        <v>10</v>
      </c>
      <c r="B16" s="42" t="s">
        <v>212</v>
      </c>
      <c r="C16" s="40">
        <v>900</v>
      </c>
      <c r="D16" s="40">
        <f>SUM(C16)</f>
        <v>900</v>
      </c>
      <c r="E16" s="34" t="s">
        <v>15</v>
      </c>
      <c r="F16" s="43" t="s">
        <v>162</v>
      </c>
      <c r="G16" s="40">
        <f>SUM(C16)</f>
        <v>900</v>
      </c>
      <c r="H16" s="43" t="s">
        <v>162</v>
      </c>
      <c r="I16" s="40">
        <f>SUM(C16)</f>
        <v>900</v>
      </c>
      <c r="J16" s="42" t="s">
        <v>28</v>
      </c>
      <c r="K16" s="76" t="s">
        <v>213</v>
      </c>
      <c r="L16" s="90" t="s">
        <v>211</v>
      </c>
    </row>
    <row r="17" spans="1:12" s="44" customFormat="1" ht="40.5" x14ac:dyDescent="0.2">
      <c r="A17" s="34">
        <v>11</v>
      </c>
      <c r="B17" s="37" t="s">
        <v>126</v>
      </c>
      <c r="C17" s="33">
        <v>498000</v>
      </c>
      <c r="D17" s="33">
        <v>498000</v>
      </c>
      <c r="E17" s="34" t="s">
        <v>15</v>
      </c>
      <c r="F17" s="35" t="s">
        <v>31</v>
      </c>
      <c r="G17" s="33">
        <v>498000</v>
      </c>
      <c r="H17" s="35" t="s">
        <v>31</v>
      </c>
      <c r="I17" s="33">
        <v>498000</v>
      </c>
      <c r="J17" s="37" t="s">
        <v>28</v>
      </c>
      <c r="K17" s="42" t="s">
        <v>471</v>
      </c>
      <c r="L17" s="90" t="s">
        <v>131</v>
      </c>
    </row>
    <row r="18" spans="1:12" s="44" customFormat="1" ht="87" customHeight="1" x14ac:dyDescent="0.2">
      <c r="A18" s="34">
        <v>12</v>
      </c>
      <c r="B18" s="37" t="s">
        <v>129</v>
      </c>
      <c r="C18" s="33">
        <v>63000</v>
      </c>
      <c r="D18" s="33">
        <v>63000</v>
      </c>
      <c r="E18" s="34" t="s">
        <v>15</v>
      </c>
      <c r="F18" s="35" t="s">
        <v>566</v>
      </c>
      <c r="G18" s="33">
        <v>63000</v>
      </c>
      <c r="H18" s="35" t="s">
        <v>566</v>
      </c>
      <c r="I18" s="33">
        <v>63000</v>
      </c>
      <c r="J18" s="37" t="s">
        <v>28</v>
      </c>
      <c r="K18" s="42" t="s">
        <v>179</v>
      </c>
      <c r="L18" s="90" t="s">
        <v>131</v>
      </c>
    </row>
    <row r="19" spans="1:12" s="44" customFormat="1" ht="48" customHeight="1" x14ac:dyDescent="0.2">
      <c r="A19" s="34">
        <v>13</v>
      </c>
      <c r="B19" s="41" t="s">
        <v>220</v>
      </c>
      <c r="C19" s="39">
        <v>67960</v>
      </c>
      <c r="D19" s="39">
        <v>67960</v>
      </c>
      <c r="E19" s="34" t="s">
        <v>15</v>
      </c>
      <c r="F19" s="37" t="s">
        <v>192</v>
      </c>
      <c r="G19" s="39">
        <v>67960</v>
      </c>
      <c r="H19" s="37" t="s">
        <v>192</v>
      </c>
      <c r="I19" s="39">
        <v>67960</v>
      </c>
      <c r="J19" s="41" t="s">
        <v>166</v>
      </c>
      <c r="K19" s="42" t="s">
        <v>472</v>
      </c>
      <c r="L19" s="90" t="s">
        <v>221</v>
      </c>
    </row>
    <row r="20" spans="1:12" s="44" customFormat="1" ht="48" customHeight="1" x14ac:dyDescent="0.2">
      <c r="A20" s="34">
        <v>14</v>
      </c>
      <c r="B20" s="42" t="s">
        <v>201</v>
      </c>
      <c r="C20" s="40">
        <v>51500</v>
      </c>
      <c r="D20" s="40">
        <f>SUM(C20)</f>
        <v>51500</v>
      </c>
      <c r="E20" s="34" t="s">
        <v>15</v>
      </c>
      <c r="F20" s="43" t="s">
        <v>45</v>
      </c>
      <c r="G20" s="40">
        <f>SUM(C20)</f>
        <v>51500</v>
      </c>
      <c r="H20" s="43" t="s">
        <v>45</v>
      </c>
      <c r="I20" s="40">
        <f>SUM(C20)</f>
        <v>51500</v>
      </c>
      <c r="J20" s="42" t="s">
        <v>173</v>
      </c>
      <c r="K20" s="76" t="s">
        <v>159</v>
      </c>
      <c r="L20" s="90" t="s">
        <v>202</v>
      </c>
    </row>
    <row r="21" spans="1:12" s="44" customFormat="1" ht="48" customHeight="1" x14ac:dyDescent="0.2">
      <c r="A21" s="34">
        <v>15</v>
      </c>
      <c r="B21" s="42" t="s">
        <v>203</v>
      </c>
      <c r="C21" s="40">
        <v>3000</v>
      </c>
      <c r="D21" s="40">
        <f>SUM(C21)</f>
        <v>3000</v>
      </c>
      <c r="E21" s="34" t="s">
        <v>15</v>
      </c>
      <c r="F21" s="43" t="s">
        <v>204</v>
      </c>
      <c r="G21" s="40">
        <f>SUM(C21)</f>
        <v>3000</v>
      </c>
      <c r="H21" s="43" t="s">
        <v>204</v>
      </c>
      <c r="I21" s="40">
        <f>SUM(C21)</f>
        <v>3000</v>
      </c>
      <c r="J21" s="42" t="s">
        <v>173</v>
      </c>
      <c r="K21" s="76" t="s">
        <v>163</v>
      </c>
      <c r="L21" s="90" t="s">
        <v>205</v>
      </c>
    </row>
    <row r="22" spans="1:12" s="31" customFormat="1" ht="69" customHeight="1" x14ac:dyDescent="0.2">
      <c r="A22" s="34">
        <v>16</v>
      </c>
      <c r="B22" s="37" t="s">
        <v>33</v>
      </c>
      <c r="C22" s="33">
        <v>150000</v>
      </c>
      <c r="D22" s="33">
        <v>150000</v>
      </c>
      <c r="E22" s="34" t="s">
        <v>15</v>
      </c>
      <c r="F22" s="37" t="s">
        <v>39</v>
      </c>
      <c r="G22" s="33">
        <v>150000</v>
      </c>
      <c r="H22" s="37" t="s">
        <v>39</v>
      </c>
      <c r="I22" s="33">
        <v>150000</v>
      </c>
      <c r="J22" s="37" t="s">
        <v>28</v>
      </c>
      <c r="K22" s="42" t="s">
        <v>183</v>
      </c>
      <c r="L22" s="90" t="s">
        <v>40</v>
      </c>
    </row>
  </sheetData>
  <sortState xmlns:xlrd2="http://schemas.microsoft.com/office/spreadsheetml/2017/richdata2" ref="A9:L22">
    <sortCondition ref="A14:A22" customList="1 2 3 4"/>
  </sortState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58" fitToHeight="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23"/>
  <sheetViews>
    <sheetView zoomScaleNormal="100" workbookViewId="0">
      <selection activeCell="A7" sqref="A7:L23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6.25" style="9" customWidth="1"/>
    <col min="4" max="4" width="15" style="9" customWidth="1"/>
    <col min="5" max="5" width="13.625" style="9" customWidth="1"/>
    <col min="6" max="6" width="23.75" style="12" customWidth="1"/>
    <col min="7" max="7" width="17.375" style="9" customWidth="1"/>
    <col min="8" max="8" width="23.125" style="12" customWidth="1"/>
    <col min="9" max="9" width="14.875" style="94" customWidth="1"/>
    <col min="10" max="10" width="24.125" style="9" customWidth="1"/>
    <col min="11" max="11" width="15.125" style="9" customWidth="1"/>
    <col min="12" max="12" width="20.375" style="12" customWidth="1"/>
    <col min="13" max="16384" width="9" style="9"/>
  </cols>
  <sheetData>
    <row r="1" spans="1:13" s="8" customFormat="1" x14ac:dyDescent="0.2">
      <c r="F1" s="10"/>
      <c r="H1" s="11"/>
      <c r="I1" s="93"/>
      <c r="J1" s="205"/>
      <c r="K1" s="205"/>
      <c r="L1" s="11" t="s">
        <v>9</v>
      </c>
    </row>
    <row r="2" spans="1:13" s="8" customFormat="1" x14ac:dyDescent="0.2">
      <c r="A2" s="205" t="s">
        <v>141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3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3" s="8" customFormat="1" x14ac:dyDescent="0.2">
      <c r="A4" s="206" t="s">
        <v>473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3" s="67" customFormat="1" x14ac:dyDescent="0.3">
      <c r="A5" s="62" t="s">
        <v>24</v>
      </c>
      <c r="B5" s="63" t="s">
        <v>436</v>
      </c>
      <c r="C5" s="156" t="s">
        <v>11</v>
      </c>
      <c r="D5" s="156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3" s="67" customFormat="1" x14ac:dyDescent="0.2">
      <c r="A6" s="65" t="s">
        <v>25</v>
      </c>
      <c r="B6" s="65"/>
      <c r="C6" s="157" t="s">
        <v>13</v>
      </c>
      <c r="D6" s="157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3" s="119" customFormat="1" ht="43.5" customHeight="1" x14ac:dyDescent="0.3">
      <c r="A7" s="68">
        <v>1</v>
      </c>
      <c r="B7" s="42" t="s">
        <v>234</v>
      </c>
      <c r="C7" s="40">
        <v>18200</v>
      </c>
      <c r="D7" s="40">
        <f t="shared" ref="D7:D9" si="0">SUM(C7)</f>
        <v>18200</v>
      </c>
      <c r="E7" s="41" t="s">
        <v>15</v>
      </c>
      <c r="F7" s="43" t="s">
        <v>45</v>
      </c>
      <c r="G7" s="40">
        <f t="shared" ref="G7:G9" si="1">SUM(C7)</f>
        <v>18200</v>
      </c>
      <c r="H7" s="43" t="s">
        <v>45</v>
      </c>
      <c r="I7" s="33">
        <f t="shared" ref="I7:I9" si="2">SUM(C7)</f>
        <v>18200</v>
      </c>
      <c r="J7" s="42" t="s">
        <v>173</v>
      </c>
      <c r="K7" s="76" t="s">
        <v>176</v>
      </c>
      <c r="L7" s="36" t="s">
        <v>562</v>
      </c>
      <c r="M7" s="95"/>
    </row>
    <row r="8" spans="1:13" s="119" customFormat="1" ht="43.5" customHeight="1" x14ac:dyDescent="0.3">
      <c r="A8" s="68">
        <v>2</v>
      </c>
      <c r="B8" s="42" t="s">
        <v>236</v>
      </c>
      <c r="C8" s="40">
        <v>120000</v>
      </c>
      <c r="D8" s="40">
        <f t="shared" si="0"/>
        <v>120000</v>
      </c>
      <c r="E8" s="41" t="s">
        <v>15</v>
      </c>
      <c r="F8" s="43" t="s">
        <v>237</v>
      </c>
      <c r="G8" s="40">
        <f t="shared" si="1"/>
        <v>120000</v>
      </c>
      <c r="H8" s="43" t="s">
        <v>237</v>
      </c>
      <c r="I8" s="33">
        <f t="shared" si="2"/>
        <v>120000</v>
      </c>
      <c r="J8" s="42" t="s">
        <v>173</v>
      </c>
      <c r="K8" s="76" t="s">
        <v>184</v>
      </c>
      <c r="L8" s="36" t="s">
        <v>562</v>
      </c>
      <c r="M8" s="95"/>
    </row>
    <row r="9" spans="1:13" s="95" customFormat="1" ht="43.5" customHeight="1" x14ac:dyDescent="0.2">
      <c r="A9" s="68">
        <v>3</v>
      </c>
      <c r="B9" s="42" t="s">
        <v>234</v>
      </c>
      <c r="C9" s="40">
        <v>17800</v>
      </c>
      <c r="D9" s="40">
        <f t="shared" si="0"/>
        <v>17800</v>
      </c>
      <c r="E9" s="41" t="s">
        <v>15</v>
      </c>
      <c r="F9" s="43" t="s">
        <v>45</v>
      </c>
      <c r="G9" s="40">
        <f t="shared" si="1"/>
        <v>17800</v>
      </c>
      <c r="H9" s="43" t="s">
        <v>45</v>
      </c>
      <c r="I9" s="33">
        <f t="shared" si="2"/>
        <v>17800</v>
      </c>
      <c r="J9" s="42" t="s">
        <v>173</v>
      </c>
      <c r="K9" s="76" t="s">
        <v>179</v>
      </c>
      <c r="L9" s="36" t="s">
        <v>563</v>
      </c>
    </row>
    <row r="10" spans="1:13" s="74" customFormat="1" ht="43.5" customHeight="1" x14ac:dyDescent="0.3">
      <c r="A10" s="68">
        <v>4</v>
      </c>
      <c r="B10" s="42" t="s">
        <v>235</v>
      </c>
      <c r="C10" s="40">
        <v>1240</v>
      </c>
      <c r="D10" s="40">
        <f>SUM(C10)</f>
        <v>1240</v>
      </c>
      <c r="E10" s="41" t="s">
        <v>15</v>
      </c>
      <c r="F10" s="43" t="s">
        <v>45</v>
      </c>
      <c r="G10" s="40">
        <f>SUM(C10)</f>
        <v>1240</v>
      </c>
      <c r="H10" s="43" t="s">
        <v>45</v>
      </c>
      <c r="I10" s="33">
        <f>SUM(C10)</f>
        <v>1240</v>
      </c>
      <c r="J10" s="42" t="s">
        <v>173</v>
      </c>
      <c r="K10" s="76" t="s">
        <v>183</v>
      </c>
      <c r="L10" s="36" t="s">
        <v>250</v>
      </c>
      <c r="M10" s="95"/>
    </row>
    <row r="11" spans="1:13" s="74" customFormat="1" ht="60.75" x14ac:dyDescent="0.3">
      <c r="A11" s="68">
        <v>5</v>
      </c>
      <c r="B11" s="42" t="s">
        <v>248</v>
      </c>
      <c r="C11" s="40">
        <v>7000</v>
      </c>
      <c r="D11" s="40">
        <f>SUM(C11)</f>
        <v>7000</v>
      </c>
      <c r="E11" s="41" t="s">
        <v>15</v>
      </c>
      <c r="F11" s="43" t="s">
        <v>162</v>
      </c>
      <c r="G11" s="40">
        <f>SUM(C11)</f>
        <v>7000</v>
      </c>
      <c r="H11" s="43" t="s">
        <v>162</v>
      </c>
      <c r="I11" s="33">
        <f>SUM(C11)</f>
        <v>7000</v>
      </c>
      <c r="J11" s="42" t="s">
        <v>480</v>
      </c>
      <c r="K11" s="76" t="s">
        <v>249</v>
      </c>
      <c r="L11" s="36" t="s">
        <v>250</v>
      </c>
    </row>
    <row r="12" spans="1:13" s="74" customFormat="1" ht="64.5" customHeight="1" x14ac:dyDescent="0.3">
      <c r="A12" s="68">
        <v>6</v>
      </c>
      <c r="B12" s="37" t="s">
        <v>127</v>
      </c>
      <c r="C12" s="40">
        <v>21600</v>
      </c>
      <c r="D12" s="40">
        <v>21600</v>
      </c>
      <c r="E12" s="41" t="s">
        <v>15</v>
      </c>
      <c r="F12" s="35" t="s">
        <v>63</v>
      </c>
      <c r="G12" s="40">
        <v>21600</v>
      </c>
      <c r="H12" s="35" t="s">
        <v>63</v>
      </c>
      <c r="I12" s="33">
        <v>21600</v>
      </c>
      <c r="J12" s="42" t="s">
        <v>480</v>
      </c>
      <c r="K12" s="42" t="s">
        <v>189</v>
      </c>
      <c r="L12" s="36" t="s">
        <v>132</v>
      </c>
      <c r="M12" s="75"/>
    </row>
    <row r="13" spans="1:13" s="74" customFormat="1" ht="60.75" x14ac:dyDescent="0.3">
      <c r="A13" s="68">
        <v>7</v>
      </c>
      <c r="B13" s="37" t="s">
        <v>103</v>
      </c>
      <c r="C13" s="40">
        <v>12000</v>
      </c>
      <c r="D13" s="40">
        <v>12000</v>
      </c>
      <c r="E13" s="41" t="s">
        <v>15</v>
      </c>
      <c r="F13" s="35" t="s">
        <v>135</v>
      </c>
      <c r="G13" s="40">
        <v>12000</v>
      </c>
      <c r="H13" s="35" t="s">
        <v>135</v>
      </c>
      <c r="I13" s="33">
        <v>12000</v>
      </c>
      <c r="J13" s="42" t="s">
        <v>480</v>
      </c>
      <c r="K13" s="42" t="s">
        <v>186</v>
      </c>
      <c r="L13" s="36" t="s">
        <v>132</v>
      </c>
      <c r="M13" s="75"/>
    </row>
    <row r="14" spans="1:13" s="75" customFormat="1" ht="43.5" customHeight="1" x14ac:dyDescent="0.2">
      <c r="A14" s="68">
        <v>8</v>
      </c>
      <c r="B14" s="42" t="s">
        <v>238</v>
      </c>
      <c r="C14" s="40">
        <v>40000</v>
      </c>
      <c r="D14" s="40">
        <f>SUM(C14)</f>
        <v>40000</v>
      </c>
      <c r="E14" s="41" t="s">
        <v>15</v>
      </c>
      <c r="F14" s="43" t="s">
        <v>237</v>
      </c>
      <c r="G14" s="40">
        <f>SUM(C14)</f>
        <v>40000</v>
      </c>
      <c r="H14" s="43" t="s">
        <v>237</v>
      </c>
      <c r="I14" s="33">
        <f>SUM(C14)</f>
        <v>40000</v>
      </c>
      <c r="J14" s="42" t="s">
        <v>173</v>
      </c>
      <c r="K14" s="76" t="s">
        <v>210</v>
      </c>
      <c r="L14" s="36" t="s">
        <v>564</v>
      </c>
      <c r="M14" s="95"/>
    </row>
    <row r="15" spans="1:13" s="75" customFormat="1" ht="109.5" customHeight="1" x14ac:dyDescent="0.2">
      <c r="A15" s="68">
        <v>9</v>
      </c>
      <c r="B15" s="37" t="s">
        <v>121</v>
      </c>
      <c r="C15" s="40">
        <v>29000</v>
      </c>
      <c r="D15" s="40">
        <v>29000</v>
      </c>
      <c r="E15" s="41" t="s">
        <v>15</v>
      </c>
      <c r="F15" s="35" t="s">
        <v>36</v>
      </c>
      <c r="G15" s="40">
        <v>29000</v>
      </c>
      <c r="H15" s="35" t="s">
        <v>36</v>
      </c>
      <c r="I15" s="33">
        <v>29000</v>
      </c>
      <c r="J15" s="42" t="s">
        <v>480</v>
      </c>
      <c r="K15" s="42" t="s">
        <v>184</v>
      </c>
      <c r="L15" s="36" t="s">
        <v>124</v>
      </c>
    </row>
    <row r="16" spans="1:13" s="119" customFormat="1" ht="66.75" customHeight="1" x14ac:dyDescent="0.3">
      <c r="A16" s="68">
        <v>10</v>
      </c>
      <c r="B16" s="37" t="s">
        <v>128</v>
      </c>
      <c r="C16" s="40">
        <v>13500</v>
      </c>
      <c r="D16" s="40">
        <v>13500</v>
      </c>
      <c r="E16" s="41" t="s">
        <v>15</v>
      </c>
      <c r="F16" s="35" t="s">
        <v>133</v>
      </c>
      <c r="G16" s="40">
        <v>13500</v>
      </c>
      <c r="H16" s="35" t="s">
        <v>133</v>
      </c>
      <c r="I16" s="33">
        <v>13500</v>
      </c>
      <c r="J16" s="42" t="s">
        <v>480</v>
      </c>
      <c r="K16" s="42" t="s">
        <v>208</v>
      </c>
      <c r="L16" s="36" t="s">
        <v>134</v>
      </c>
      <c r="M16" s="75"/>
    </row>
    <row r="17" spans="1:13" s="95" customFormat="1" ht="43.5" customHeight="1" x14ac:dyDescent="0.2">
      <c r="A17" s="68">
        <v>11</v>
      </c>
      <c r="B17" s="42" t="s">
        <v>236</v>
      </c>
      <c r="C17" s="40">
        <v>30000</v>
      </c>
      <c r="D17" s="40">
        <f>SUM(C17)</f>
        <v>30000</v>
      </c>
      <c r="E17" s="41" t="s">
        <v>15</v>
      </c>
      <c r="F17" s="43" t="s">
        <v>237</v>
      </c>
      <c r="G17" s="40">
        <f>SUM(C17)</f>
        <v>30000</v>
      </c>
      <c r="H17" s="43" t="s">
        <v>237</v>
      </c>
      <c r="I17" s="33">
        <f>SUM(C17)</f>
        <v>30000</v>
      </c>
      <c r="J17" s="42" t="s">
        <v>173</v>
      </c>
      <c r="K17" s="76" t="s">
        <v>213</v>
      </c>
      <c r="L17" s="36" t="s">
        <v>230</v>
      </c>
    </row>
    <row r="18" spans="1:13" s="95" customFormat="1" ht="43.5" customHeight="1" x14ac:dyDescent="0.3">
      <c r="A18" s="68">
        <v>12</v>
      </c>
      <c r="B18" s="37" t="s">
        <v>228</v>
      </c>
      <c r="C18" s="40">
        <v>20000</v>
      </c>
      <c r="D18" s="40">
        <v>20000</v>
      </c>
      <c r="E18" s="41" t="s">
        <v>15</v>
      </c>
      <c r="F18" s="35" t="s">
        <v>229</v>
      </c>
      <c r="G18" s="40">
        <v>20000</v>
      </c>
      <c r="H18" s="35" t="s">
        <v>229</v>
      </c>
      <c r="I18" s="33">
        <v>20000</v>
      </c>
      <c r="J18" s="37" t="s">
        <v>214</v>
      </c>
      <c r="K18" s="42" t="s">
        <v>308</v>
      </c>
      <c r="L18" s="36" t="s">
        <v>230</v>
      </c>
      <c r="M18" s="119"/>
    </row>
    <row r="19" spans="1:13" s="95" customFormat="1" ht="43.5" customHeight="1" x14ac:dyDescent="0.3">
      <c r="A19" s="68">
        <v>13</v>
      </c>
      <c r="B19" s="42" t="s">
        <v>212</v>
      </c>
      <c r="C19" s="40">
        <v>5000</v>
      </c>
      <c r="D19" s="40">
        <f>SUM(C19)</f>
        <v>5000</v>
      </c>
      <c r="E19" s="41" t="s">
        <v>15</v>
      </c>
      <c r="F19" s="43" t="s">
        <v>162</v>
      </c>
      <c r="G19" s="40">
        <f>SUM(C19)</f>
        <v>5000</v>
      </c>
      <c r="H19" s="43" t="s">
        <v>162</v>
      </c>
      <c r="I19" s="33">
        <f>SUM(C19)</f>
        <v>5000</v>
      </c>
      <c r="J19" s="42" t="s">
        <v>480</v>
      </c>
      <c r="K19" s="76" t="s">
        <v>240</v>
      </c>
      <c r="L19" s="36" t="s">
        <v>241</v>
      </c>
      <c r="M19" s="74"/>
    </row>
    <row r="20" spans="1:13" s="95" customFormat="1" ht="43.5" customHeight="1" x14ac:dyDescent="0.2">
      <c r="A20" s="68">
        <v>14</v>
      </c>
      <c r="B20" s="42" t="s">
        <v>239</v>
      </c>
      <c r="C20" s="40">
        <v>30000</v>
      </c>
      <c r="D20" s="40">
        <f>SUM(C20)</f>
        <v>30000</v>
      </c>
      <c r="E20" s="41" t="s">
        <v>15</v>
      </c>
      <c r="F20" s="43" t="s">
        <v>237</v>
      </c>
      <c r="G20" s="40">
        <f>SUM(C20)</f>
        <v>30000</v>
      </c>
      <c r="H20" s="43" t="s">
        <v>237</v>
      </c>
      <c r="I20" s="33">
        <f>SUM(C20)</f>
        <v>30000</v>
      </c>
      <c r="J20" s="42" t="s">
        <v>173</v>
      </c>
      <c r="K20" s="76" t="s">
        <v>240</v>
      </c>
      <c r="L20" s="36" t="s">
        <v>233</v>
      </c>
    </row>
    <row r="21" spans="1:13" s="95" customFormat="1" ht="43.5" customHeight="1" x14ac:dyDescent="0.3">
      <c r="A21" s="68">
        <v>15</v>
      </c>
      <c r="B21" s="37" t="s">
        <v>231</v>
      </c>
      <c r="C21" s="40">
        <v>20000</v>
      </c>
      <c r="D21" s="40">
        <v>20000</v>
      </c>
      <c r="E21" s="41" t="s">
        <v>15</v>
      </c>
      <c r="F21" s="37" t="s">
        <v>232</v>
      </c>
      <c r="G21" s="40">
        <v>20000</v>
      </c>
      <c r="H21" s="37" t="s">
        <v>232</v>
      </c>
      <c r="I21" s="33">
        <v>20000</v>
      </c>
      <c r="J21" s="37" t="s">
        <v>214</v>
      </c>
      <c r="K21" s="42" t="s">
        <v>310</v>
      </c>
      <c r="L21" s="36" t="s">
        <v>233</v>
      </c>
      <c r="M21" s="119"/>
    </row>
    <row r="22" spans="1:13" s="95" customFormat="1" ht="60.75" x14ac:dyDescent="0.3">
      <c r="A22" s="68">
        <v>16</v>
      </c>
      <c r="B22" s="42" t="s">
        <v>243</v>
      </c>
      <c r="C22" s="40">
        <v>4980</v>
      </c>
      <c r="D22" s="40">
        <f>SUM(C22)</f>
        <v>4980</v>
      </c>
      <c r="E22" s="41" t="s">
        <v>15</v>
      </c>
      <c r="F22" s="43" t="s">
        <v>244</v>
      </c>
      <c r="G22" s="40">
        <f>SUM(C22)</f>
        <v>4980</v>
      </c>
      <c r="H22" s="43" t="s">
        <v>244</v>
      </c>
      <c r="I22" s="33">
        <f>SUM(C22)</f>
        <v>4980</v>
      </c>
      <c r="J22" s="42" t="s">
        <v>480</v>
      </c>
      <c r="K22" s="76" t="s">
        <v>245</v>
      </c>
      <c r="L22" s="36" t="s">
        <v>233</v>
      </c>
      <c r="M22" s="74"/>
    </row>
    <row r="23" spans="1:13" s="74" customFormat="1" ht="60.75" x14ac:dyDescent="0.3">
      <c r="A23" s="68">
        <v>17</v>
      </c>
      <c r="B23" s="42" t="s">
        <v>242</v>
      </c>
      <c r="C23" s="40">
        <v>100000</v>
      </c>
      <c r="D23" s="40">
        <f>SUM(C23)</f>
        <v>100000</v>
      </c>
      <c r="E23" s="41" t="s">
        <v>15</v>
      </c>
      <c r="F23" s="43" t="s">
        <v>162</v>
      </c>
      <c r="G23" s="40">
        <f>SUM(C23)</f>
        <v>100000</v>
      </c>
      <c r="H23" s="43" t="s">
        <v>162</v>
      </c>
      <c r="I23" s="33">
        <f>SUM(C23)</f>
        <v>100000</v>
      </c>
      <c r="J23" s="42" t="s">
        <v>480</v>
      </c>
      <c r="K23" s="76" t="s">
        <v>246</v>
      </c>
      <c r="L23" s="36" t="s">
        <v>247</v>
      </c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57" fitToHeight="0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9"/>
  <sheetViews>
    <sheetView zoomScale="90" zoomScaleNormal="90" workbookViewId="0">
      <selection activeCell="A7" sqref="A7:L19"/>
    </sheetView>
  </sheetViews>
  <sheetFormatPr defaultColWidth="9" defaultRowHeight="20.25" x14ac:dyDescent="0.2"/>
  <cols>
    <col min="1" max="1" width="7" style="9" customWidth="1"/>
    <col min="2" max="2" width="35.875" style="9" customWidth="1"/>
    <col min="3" max="4" width="13.625" style="18" customWidth="1"/>
    <col min="5" max="5" width="12.625" style="18" customWidth="1"/>
    <col min="6" max="6" width="23.125" style="24" customWidth="1"/>
    <col min="7" max="7" width="13.375" style="18" customWidth="1"/>
    <col min="8" max="8" width="23.125" style="24" customWidth="1"/>
    <col min="9" max="9" width="13" style="18" customWidth="1"/>
    <col min="10" max="10" width="24.125" style="9" customWidth="1"/>
    <col min="11" max="11" width="10.875" style="9" customWidth="1"/>
    <col min="12" max="12" width="17.75" style="12" customWidth="1"/>
    <col min="13" max="16384" width="9" style="9"/>
  </cols>
  <sheetData>
    <row r="1" spans="1:13" s="8" customFormat="1" x14ac:dyDescent="0.2">
      <c r="C1" s="17"/>
      <c r="D1" s="17"/>
      <c r="E1" s="17"/>
      <c r="F1" s="22"/>
      <c r="G1" s="17"/>
      <c r="H1" s="23"/>
      <c r="I1" s="17"/>
      <c r="J1" s="205"/>
      <c r="K1" s="205"/>
      <c r="L1" s="11" t="s">
        <v>9</v>
      </c>
    </row>
    <row r="2" spans="1:13" s="8" customFormat="1" x14ac:dyDescent="0.2">
      <c r="A2" s="205" t="s">
        <v>142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3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3" s="8" customFormat="1" x14ac:dyDescent="0.2">
      <c r="A4" s="206" t="s">
        <v>474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3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3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3" s="88" customFormat="1" ht="42.75" customHeight="1" x14ac:dyDescent="0.2">
      <c r="A7" s="83">
        <v>1</v>
      </c>
      <c r="B7" s="43" t="s">
        <v>252</v>
      </c>
      <c r="C7" s="40">
        <v>30000</v>
      </c>
      <c r="D7" s="40">
        <f>SUM(C7)</f>
        <v>30000</v>
      </c>
      <c r="E7" s="84" t="s">
        <v>15</v>
      </c>
      <c r="F7" s="89" t="s">
        <v>237</v>
      </c>
      <c r="G7" s="40">
        <f>SUM(C7)</f>
        <v>30000</v>
      </c>
      <c r="H7" s="89" t="s">
        <v>237</v>
      </c>
      <c r="I7" s="40">
        <f>SUM(C7)</f>
        <v>30000</v>
      </c>
      <c r="J7" s="42" t="s">
        <v>173</v>
      </c>
      <c r="K7" s="76" t="s">
        <v>245</v>
      </c>
      <c r="L7" s="90" t="s">
        <v>251</v>
      </c>
      <c r="M7" s="44"/>
    </row>
    <row r="8" spans="1:13" s="88" customFormat="1" ht="45.75" customHeight="1" x14ac:dyDescent="0.2">
      <c r="A8" s="83">
        <v>2</v>
      </c>
      <c r="B8" s="91" t="s">
        <v>267</v>
      </c>
      <c r="C8" s="33">
        <v>3814</v>
      </c>
      <c r="D8" s="33">
        <v>3814</v>
      </c>
      <c r="E8" s="84" t="s">
        <v>15</v>
      </c>
      <c r="F8" s="92" t="s">
        <v>232</v>
      </c>
      <c r="G8" s="33">
        <v>3814</v>
      </c>
      <c r="H8" s="92" t="s">
        <v>232</v>
      </c>
      <c r="I8" s="33">
        <v>3814</v>
      </c>
      <c r="J8" s="86" t="s">
        <v>214</v>
      </c>
      <c r="K8" s="186" t="s">
        <v>475</v>
      </c>
      <c r="L8" s="87" t="s">
        <v>268</v>
      </c>
    </row>
    <row r="9" spans="1:13" s="88" customFormat="1" ht="48.75" customHeight="1" x14ac:dyDescent="0.2">
      <c r="A9" s="83">
        <v>3</v>
      </c>
      <c r="B9" s="86" t="s">
        <v>271</v>
      </c>
      <c r="C9" s="33">
        <v>2700</v>
      </c>
      <c r="D9" s="33">
        <v>2700</v>
      </c>
      <c r="E9" s="84" t="s">
        <v>15</v>
      </c>
      <c r="F9" s="78" t="s">
        <v>272</v>
      </c>
      <c r="G9" s="33">
        <v>2700</v>
      </c>
      <c r="H9" s="78" t="s">
        <v>272</v>
      </c>
      <c r="I9" s="33">
        <v>2700</v>
      </c>
      <c r="J9" s="85" t="s">
        <v>166</v>
      </c>
      <c r="K9" s="186" t="s">
        <v>476</v>
      </c>
      <c r="L9" s="87" t="s">
        <v>268</v>
      </c>
    </row>
    <row r="10" spans="1:13" s="31" customFormat="1" ht="66" customHeight="1" x14ac:dyDescent="0.2">
      <c r="A10" s="83">
        <v>4</v>
      </c>
      <c r="B10" s="37" t="s">
        <v>122</v>
      </c>
      <c r="C10" s="33">
        <v>44880</v>
      </c>
      <c r="D10" s="33">
        <v>44880</v>
      </c>
      <c r="E10" s="84" t="s">
        <v>15</v>
      </c>
      <c r="F10" s="92" t="s">
        <v>45</v>
      </c>
      <c r="G10" s="33">
        <v>44880</v>
      </c>
      <c r="H10" s="92" t="s">
        <v>45</v>
      </c>
      <c r="I10" s="33">
        <v>44880</v>
      </c>
      <c r="J10" s="37" t="s">
        <v>480</v>
      </c>
      <c r="K10" s="42" t="s">
        <v>210</v>
      </c>
      <c r="L10" s="90" t="s">
        <v>125</v>
      </c>
    </row>
    <row r="11" spans="1:13" s="88" customFormat="1" ht="40.5" x14ac:dyDescent="0.2">
      <c r="A11" s="83">
        <v>5</v>
      </c>
      <c r="B11" s="86" t="s">
        <v>273</v>
      </c>
      <c r="C11" s="33">
        <v>5590</v>
      </c>
      <c r="D11" s="33">
        <v>5590</v>
      </c>
      <c r="E11" s="84" t="s">
        <v>15</v>
      </c>
      <c r="F11" s="78" t="s">
        <v>274</v>
      </c>
      <c r="G11" s="33">
        <v>5590</v>
      </c>
      <c r="H11" s="78" t="s">
        <v>274</v>
      </c>
      <c r="I11" s="33">
        <v>5590</v>
      </c>
      <c r="J11" s="85" t="s">
        <v>166</v>
      </c>
      <c r="K11" s="186" t="s">
        <v>189</v>
      </c>
      <c r="L11" s="87" t="s">
        <v>275</v>
      </c>
    </row>
    <row r="12" spans="1:13" s="88" customFormat="1" ht="63.75" customHeight="1" x14ac:dyDescent="0.2">
      <c r="A12" s="83">
        <v>6</v>
      </c>
      <c r="B12" s="86" t="s">
        <v>276</v>
      </c>
      <c r="C12" s="33">
        <v>6634</v>
      </c>
      <c r="D12" s="33">
        <v>6634</v>
      </c>
      <c r="E12" s="84" t="s">
        <v>15</v>
      </c>
      <c r="F12" s="78" t="s">
        <v>277</v>
      </c>
      <c r="G12" s="33">
        <v>6634</v>
      </c>
      <c r="H12" s="78" t="s">
        <v>277</v>
      </c>
      <c r="I12" s="33">
        <v>6634</v>
      </c>
      <c r="J12" s="85" t="s">
        <v>166</v>
      </c>
      <c r="K12" s="186" t="s">
        <v>477</v>
      </c>
      <c r="L12" s="87" t="s">
        <v>278</v>
      </c>
    </row>
    <row r="13" spans="1:13" s="44" customFormat="1" ht="60.75" customHeight="1" x14ac:dyDescent="0.2">
      <c r="A13" s="83">
        <v>7</v>
      </c>
      <c r="B13" s="43" t="s">
        <v>253</v>
      </c>
      <c r="C13" s="40">
        <v>1300</v>
      </c>
      <c r="D13" s="40">
        <f>SUM(C13)</f>
        <v>1300</v>
      </c>
      <c r="E13" s="84" t="s">
        <v>15</v>
      </c>
      <c r="F13" s="89" t="s">
        <v>254</v>
      </c>
      <c r="G13" s="40">
        <f>SUM(C13)</f>
        <v>1300</v>
      </c>
      <c r="H13" s="89" t="s">
        <v>254</v>
      </c>
      <c r="I13" s="40">
        <f>SUM(C13)</f>
        <v>1300</v>
      </c>
      <c r="J13" s="37" t="s">
        <v>480</v>
      </c>
      <c r="K13" s="76" t="s">
        <v>255</v>
      </c>
      <c r="L13" s="90" t="s">
        <v>256</v>
      </c>
    </row>
    <row r="14" spans="1:13" s="44" customFormat="1" ht="60.75" x14ac:dyDescent="0.2">
      <c r="A14" s="83">
        <v>8</v>
      </c>
      <c r="B14" s="43" t="s">
        <v>257</v>
      </c>
      <c r="C14" s="40">
        <v>2300</v>
      </c>
      <c r="D14" s="40">
        <f>SUM(C14)</f>
        <v>2300</v>
      </c>
      <c r="E14" s="84" t="s">
        <v>15</v>
      </c>
      <c r="F14" s="89" t="s">
        <v>258</v>
      </c>
      <c r="G14" s="40">
        <f>SUM(C14)</f>
        <v>2300</v>
      </c>
      <c r="H14" s="89" t="s">
        <v>258</v>
      </c>
      <c r="I14" s="40">
        <f>SUM(C14)</f>
        <v>2300</v>
      </c>
      <c r="J14" s="37" t="s">
        <v>480</v>
      </c>
      <c r="K14" s="76" t="s">
        <v>259</v>
      </c>
      <c r="L14" s="90" t="s">
        <v>256</v>
      </c>
    </row>
    <row r="15" spans="1:13" s="44" customFormat="1" ht="60.75" x14ac:dyDescent="0.2">
      <c r="A15" s="83">
        <v>9</v>
      </c>
      <c r="B15" s="43" t="s">
        <v>260</v>
      </c>
      <c r="C15" s="40">
        <v>6500</v>
      </c>
      <c r="D15" s="40">
        <f>SUM(C15)</f>
        <v>6500</v>
      </c>
      <c r="E15" s="84" t="s">
        <v>15</v>
      </c>
      <c r="F15" s="89" t="s">
        <v>261</v>
      </c>
      <c r="G15" s="40">
        <f>SUM(C15)</f>
        <v>6500</v>
      </c>
      <c r="H15" s="89" t="s">
        <v>261</v>
      </c>
      <c r="I15" s="40">
        <f>SUM(C15)</f>
        <v>6500</v>
      </c>
      <c r="J15" s="37" t="s">
        <v>480</v>
      </c>
      <c r="K15" s="76" t="s">
        <v>262</v>
      </c>
      <c r="L15" s="90" t="s">
        <v>263</v>
      </c>
    </row>
    <row r="16" spans="1:13" s="44" customFormat="1" ht="64.5" customHeight="1" x14ac:dyDescent="0.2">
      <c r="A16" s="83">
        <v>10</v>
      </c>
      <c r="B16" s="43" t="s">
        <v>161</v>
      </c>
      <c r="C16" s="40">
        <v>650</v>
      </c>
      <c r="D16" s="40">
        <f>SUM(C16)</f>
        <v>650</v>
      </c>
      <c r="E16" s="84" t="s">
        <v>15</v>
      </c>
      <c r="F16" s="89" t="s">
        <v>162</v>
      </c>
      <c r="G16" s="40">
        <f>SUM(C16)</f>
        <v>650</v>
      </c>
      <c r="H16" s="89" t="s">
        <v>162</v>
      </c>
      <c r="I16" s="40">
        <f>SUM(C16)</f>
        <v>650</v>
      </c>
      <c r="J16" s="37" t="s">
        <v>480</v>
      </c>
      <c r="K16" s="76" t="s">
        <v>266</v>
      </c>
      <c r="L16" s="90" t="s">
        <v>263</v>
      </c>
    </row>
    <row r="17" spans="1:13" s="44" customFormat="1" ht="46.5" customHeight="1" x14ac:dyDescent="0.2">
      <c r="A17" s="83">
        <v>11</v>
      </c>
      <c r="B17" s="86" t="s">
        <v>269</v>
      </c>
      <c r="C17" s="33">
        <v>16180</v>
      </c>
      <c r="D17" s="33">
        <v>16180</v>
      </c>
      <c r="E17" s="84" t="s">
        <v>15</v>
      </c>
      <c r="F17" s="78" t="s">
        <v>232</v>
      </c>
      <c r="G17" s="33">
        <v>16180</v>
      </c>
      <c r="H17" s="78" t="s">
        <v>232</v>
      </c>
      <c r="I17" s="33">
        <v>16180</v>
      </c>
      <c r="J17" s="86" t="s">
        <v>214</v>
      </c>
      <c r="K17" s="186" t="s">
        <v>478</v>
      </c>
      <c r="L17" s="87" t="s">
        <v>270</v>
      </c>
      <c r="M17" s="88"/>
    </row>
    <row r="18" spans="1:13" s="88" customFormat="1" ht="70.5" customHeight="1" x14ac:dyDescent="0.2">
      <c r="A18" s="83">
        <v>12</v>
      </c>
      <c r="B18" s="86" t="s">
        <v>279</v>
      </c>
      <c r="C18" s="33">
        <v>10237.870000000001</v>
      </c>
      <c r="D18" s="33">
        <v>10237.870000000001</v>
      </c>
      <c r="E18" s="84" t="s">
        <v>15</v>
      </c>
      <c r="F18" s="78" t="s">
        <v>438</v>
      </c>
      <c r="G18" s="33">
        <v>10237.870000000001</v>
      </c>
      <c r="H18" s="78" t="s">
        <v>438</v>
      </c>
      <c r="I18" s="33">
        <v>10237.870000000001</v>
      </c>
      <c r="J18" s="85" t="s">
        <v>166</v>
      </c>
      <c r="K18" s="186" t="s">
        <v>479</v>
      </c>
      <c r="L18" s="87" t="s">
        <v>270</v>
      </c>
    </row>
    <row r="19" spans="1:13" s="88" customFormat="1" ht="60.75" x14ac:dyDescent="0.2">
      <c r="A19" s="83">
        <v>13</v>
      </c>
      <c r="B19" s="42" t="s">
        <v>206</v>
      </c>
      <c r="C19" s="40">
        <v>480</v>
      </c>
      <c r="D19" s="40">
        <f>SUM(C19)</f>
        <v>480</v>
      </c>
      <c r="E19" s="84" t="s">
        <v>15</v>
      </c>
      <c r="F19" s="89" t="s">
        <v>207</v>
      </c>
      <c r="G19" s="40">
        <f>SUM(C19)</f>
        <v>480</v>
      </c>
      <c r="H19" s="184" t="s">
        <v>207</v>
      </c>
      <c r="I19" s="40">
        <f>SUM(C19)</f>
        <v>480</v>
      </c>
      <c r="J19" s="37" t="s">
        <v>480</v>
      </c>
      <c r="K19" s="76" t="s">
        <v>264</v>
      </c>
      <c r="L19" s="90" t="s">
        <v>265</v>
      </c>
      <c r="M19" s="44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6"/>
  <sheetViews>
    <sheetView zoomScale="85" zoomScaleNormal="85" workbookViewId="0">
      <selection activeCell="A7" sqref="A7:L26"/>
    </sheetView>
  </sheetViews>
  <sheetFormatPr defaultColWidth="9" defaultRowHeight="20.25" x14ac:dyDescent="0.2"/>
  <cols>
    <col min="1" max="1" width="7" style="9" customWidth="1"/>
    <col min="2" max="2" width="37.125" style="9" customWidth="1"/>
    <col min="3" max="3" width="15.125" style="9" customWidth="1"/>
    <col min="4" max="4" width="13.5" style="9" customWidth="1"/>
    <col min="5" max="5" width="12.625" style="9" customWidth="1"/>
    <col min="6" max="6" width="23.75" style="12" customWidth="1"/>
    <col min="7" max="7" width="14.75" style="9" customWidth="1"/>
    <col min="8" max="8" width="23.125" style="12" customWidth="1"/>
    <col min="9" max="9" width="13.875" style="9" customWidth="1"/>
    <col min="10" max="10" width="24.125" style="9" customWidth="1"/>
    <col min="11" max="11" width="10.875" style="9" customWidth="1"/>
    <col min="12" max="12" width="16.625" style="12" customWidth="1"/>
    <col min="13" max="16384" width="9" style="9"/>
  </cols>
  <sheetData>
    <row r="1" spans="1:13" s="8" customFormat="1" x14ac:dyDescent="0.2">
      <c r="F1" s="10"/>
      <c r="H1" s="11"/>
      <c r="J1" s="205"/>
      <c r="K1" s="205"/>
      <c r="L1" s="11" t="s">
        <v>9</v>
      </c>
    </row>
    <row r="2" spans="1:13" s="8" customFormat="1" x14ac:dyDescent="0.2">
      <c r="A2" s="205" t="s">
        <v>143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3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3" s="8" customFormat="1" x14ac:dyDescent="0.2">
      <c r="A4" s="206" t="s">
        <v>481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3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3" s="67" customFormat="1" x14ac:dyDescent="0.2">
      <c r="A6" s="194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3" s="44" customFormat="1" ht="45" customHeight="1" x14ac:dyDescent="0.2">
      <c r="A7" s="68">
        <v>1</v>
      </c>
      <c r="B7" s="43" t="s">
        <v>235</v>
      </c>
      <c r="C7" s="40">
        <v>1240</v>
      </c>
      <c r="D7" s="40">
        <f>SUM(C7)</f>
        <v>1240</v>
      </c>
      <c r="E7" s="34" t="s">
        <v>15</v>
      </c>
      <c r="F7" s="43" t="s">
        <v>45</v>
      </c>
      <c r="G7" s="40">
        <f>SUM(C7)</f>
        <v>1240</v>
      </c>
      <c r="H7" s="43" t="s">
        <v>45</v>
      </c>
      <c r="I7" s="40">
        <f>SUM(C7)</f>
        <v>1240</v>
      </c>
      <c r="J7" s="42" t="s">
        <v>173</v>
      </c>
      <c r="K7" s="158" t="s">
        <v>246</v>
      </c>
      <c r="L7" s="36" t="s">
        <v>297</v>
      </c>
    </row>
    <row r="8" spans="1:13" s="31" customFormat="1" ht="43.5" customHeight="1" x14ac:dyDescent="0.2">
      <c r="A8" s="34">
        <v>2</v>
      </c>
      <c r="B8" s="37" t="s">
        <v>288</v>
      </c>
      <c r="C8" s="39">
        <v>16050</v>
      </c>
      <c r="D8" s="39">
        <v>16050</v>
      </c>
      <c r="E8" s="34" t="s">
        <v>15</v>
      </c>
      <c r="F8" s="37" t="s">
        <v>289</v>
      </c>
      <c r="G8" s="39">
        <v>16050</v>
      </c>
      <c r="H8" s="78" t="s">
        <v>289</v>
      </c>
      <c r="I8" s="39">
        <v>16050</v>
      </c>
      <c r="J8" s="41" t="s">
        <v>166</v>
      </c>
      <c r="K8" s="127" t="s">
        <v>184</v>
      </c>
      <c r="L8" s="36" t="s">
        <v>281</v>
      </c>
    </row>
    <row r="9" spans="1:13" s="31" customFormat="1" ht="60.75" x14ac:dyDescent="0.2">
      <c r="A9" s="68">
        <v>3</v>
      </c>
      <c r="B9" s="37" t="s">
        <v>120</v>
      </c>
      <c r="C9" s="33">
        <v>9830</v>
      </c>
      <c r="D9" s="33">
        <v>9830</v>
      </c>
      <c r="E9" s="34" t="s">
        <v>15</v>
      </c>
      <c r="F9" s="35" t="s">
        <v>36</v>
      </c>
      <c r="G9" s="39">
        <v>9830</v>
      </c>
      <c r="H9" s="35" t="s">
        <v>36</v>
      </c>
      <c r="I9" s="33">
        <v>9830</v>
      </c>
      <c r="J9" s="37" t="s">
        <v>480</v>
      </c>
      <c r="K9" s="127" t="s">
        <v>482</v>
      </c>
      <c r="L9" s="36" t="s">
        <v>123</v>
      </c>
    </row>
    <row r="10" spans="1:13" s="31" customFormat="1" ht="68.25" customHeight="1" x14ac:dyDescent="0.2">
      <c r="A10" s="34">
        <v>4</v>
      </c>
      <c r="B10" s="37" t="s">
        <v>119</v>
      </c>
      <c r="C10" s="33">
        <v>9884</v>
      </c>
      <c r="D10" s="33">
        <v>9884</v>
      </c>
      <c r="E10" s="34" t="s">
        <v>15</v>
      </c>
      <c r="F10" s="35" t="s">
        <v>36</v>
      </c>
      <c r="G10" s="33">
        <v>9884</v>
      </c>
      <c r="H10" s="35" t="s">
        <v>36</v>
      </c>
      <c r="I10" s="33">
        <v>9884</v>
      </c>
      <c r="J10" s="37" t="s">
        <v>480</v>
      </c>
      <c r="K10" s="127" t="s">
        <v>213</v>
      </c>
      <c r="L10" s="36" t="s">
        <v>123</v>
      </c>
    </row>
    <row r="11" spans="1:13" s="31" customFormat="1" ht="66.75" customHeight="1" x14ac:dyDescent="0.2">
      <c r="A11" s="68">
        <v>5</v>
      </c>
      <c r="B11" s="37" t="s">
        <v>118</v>
      </c>
      <c r="C11" s="33">
        <v>77522</v>
      </c>
      <c r="D11" s="33">
        <v>77522</v>
      </c>
      <c r="E11" s="34" t="s">
        <v>15</v>
      </c>
      <c r="F11" s="35" t="s">
        <v>36</v>
      </c>
      <c r="G11" s="33">
        <v>77522</v>
      </c>
      <c r="H11" s="35" t="s">
        <v>36</v>
      </c>
      <c r="I11" s="33">
        <v>77522</v>
      </c>
      <c r="J11" s="37" t="s">
        <v>480</v>
      </c>
      <c r="K11" s="127" t="s">
        <v>482</v>
      </c>
      <c r="L11" s="36" t="s">
        <v>123</v>
      </c>
    </row>
    <row r="12" spans="1:13" s="31" customFormat="1" ht="60.75" x14ac:dyDescent="0.2">
      <c r="A12" s="34">
        <v>6</v>
      </c>
      <c r="B12" s="37" t="s">
        <v>112</v>
      </c>
      <c r="C12" s="33">
        <v>18750</v>
      </c>
      <c r="D12" s="33">
        <v>18750</v>
      </c>
      <c r="E12" s="34" t="s">
        <v>15</v>
      </c>
      <c r="F12" s="35" t="s">
        <v>55</v>
      </c>
      <c r="G12" s="33">
        <v>18750</v>
      </c>
      <c r="H12" s="35" t="s">
        <v>55</v>
      </c>
      <c r="I12" s="33">
        <v>18750</v>
      </c>
      <c r="J12" s="37" t="s">
        <v>480</v>
      </c>
      <c r="K12" s="127" t="s">
        <v>245</v>
      </c>
      <c r="L12" s="36" t="s">
        <v>117</v>
      </c>
    </row>
    <row r="13" spans="1:13" s="31" customFormat="1" ht="43.5" customHeight="1" x14ac:dyDescent="0.2">
      <c r="A13" s="68">
        <v>7</v>
      </c>
      <c r="B13" s="42" t="s">
        <v>203</v>
      </c>
      <c r="C13" s="40">
        <v>2800</v>
      </c>
      <c r="D13" s="40">
        <f>SUM(C13)</f>
        <v>2800</v>
      </c>
      <c r="E13" s="34" t="s">
        <v>15</v>
      </c>
      <c r="F13" s="43" t="s">
        <v>204</v>
      </c>
      <c r="G13" s="40">
        <f>SUM(C13)</f>
        <v>2800</v>
      </c>
      <c r="H13" s="43" t="s">
        <v>204</v>
      </c>
      <c r="I13" s="40">
        <f>SUM(C13)</f>
        <v>2800</v>
      </c>
      <c r="J13" s="42" t="s">
        <v>173</v>
      </c>
      <c r="K13" s="158" t="s">
        <v>484</v>
      </c>
      <c r="L13" s="36" t="s">
        <v>298</v>
      </c>
      <c r="M13" s="44"/>
    </row>
    <row r="14" spans="1:13" s="31" customFormat="1" ht="44.25" customHeight="1" x14ac:dyDescent="0.2">
      <c r="A14" s="34">
        <v>8</v>
      </c>
      <c r="B14" s="42" t="s">
        <v>301</v>
      </c>
      <c r="C14" s="40">
        <v>66000</v>
      </c>
      <c r="D14" s="40">
        <f>SUM(C14)</f>
        <v>66000</v>
      </c>
      <c r="E14" s="34" t="s">
        <v>15</v>
      </c>
      <c r="F14" s="43" t="s">
        <v>237</v>
      </c>
      <c r="G14" s="40">
        <f>SUM(C14)</f>
        <v>66000</v>
      </c>
      <c r="H14" s="43" t="s">
        <v>237</v>
      </c>
      <c r="I14" s="40">
        <f>SUM(C14)</f>
        <v>66000</v>
      </c>
      <c r="J14" s="42" t="s">
        <v>173</v>
      </c>
      <c r="K14" s="158" t="s">
        <v>264</v>
      </c>
      <c r="L14" s="36" t="s">
        <v>302</v>
      </c>
      <c r="M14" s="44"/>
    </row>
    <row r="15" spans="1:13" s="31" customFormat="1" ht="44.25" customHeight="1" x14ac:dyDescent="0.2">
      <c r="A15" s="68">
        <v>9</v>
      </c>
      <c r="B15" s="37" t="s">
        <v>282</v>
      </c>
      <c r="C15" s="39">
        <v>5697</v>
      </c>
      <c r="D15" s="39">
        <v>5697</v>
      </c>
      <c r="E15" s="34" t="s">
        <v>15</v>
      </c>
      <c r="F15" s="41" t="s">
        <v>283</v>
      </c>
      <c r="G15" s="40">
        <v>5697</v>
      </c>
      <c r="H15" s="39" t="s">
        <v>283</v>
      </c>
      <c r="I15" s="40">
        <v>5697</v>
      </c>
      <c r="J15" s="41" t="s">
        <v>166</v>
      </c>
      <c r="K15" s="127" t="s">
        <v>483</v>
      </c>
      <c r="L15" s="36" t="s">
        <v>284</v>
      </c>
    </row>
    <row r="16" spans="1:13" s="31" customFormat="1" x14ac:dyDescent="0.2">
      <c r="A16" s="34">
        <v>10</v>
      </c>
      <c r="B16" s="37" t="s">
        <v>290</v>
      </c>
      <c r="C16" s="39">
        <v>2010</v>
      </c>
      <c r="D16" s="39">
        <v>2010</v>
      </c>
      <c r="E16" s="34" t="s">
        <v>15</v>
      </c>
      <c r="F16" s="41" t="s">
        <v>291</v>
      </c>
      <c r="G16" s="40">
        <v>2010</v>
      </c>
      <c r="H16" s="39" t="s">
        <v>291</v>
      </c>
      <c r="I16" s="40">
        <v>2010</v>
      </c>
      <c r="J16" s="41" t="s">
        <v>166</v>
      </c>
      <c r="K16" s="127" t="s">
        <v>189</v>
      </c>
      <c r="L16" s="36" t="s">
        <v>292</v>
      </c>
    </row>
    <row r="17" spans="1:13" s="31" customFormat="1" ht="40.5" x14ac:dyDescent="0.2">
      <c r="A17" s="68">
        <v>11</v>
      </c>
      <c r="B17" s="43" t="s">
        <v>299</v>
      </c>
      <c r="C17" s="40">
        <v>3000</v>
      </c>
      <c r="D17" s="40">
        <f>SUM(C17)</f>
        <v>3000</v>
      </c>
      <c r="E17" s="34" t="s">
        <v>15</v>
      </c>
      <c r="F17" s="43" t="s">
        <v>45</v>
      </c>
      <c r="G17" s="40">
        <f>SUM(C17)</f>
        <v>3000</v>
      </c>
      <c r="H17" s="43" t="s">
        <v>45</v>
      </c>
      <c r="I17" s="40">
        <f>SUM(C17)</f>
        <v>3000</v>
      </c>
      <c r="J17" s="42" t="s">
        <v>173</v>
      </c>
      <c r="K17" s="158" t="s">
        <v>255</v>
      </c>
      <c r="L17" s="36" t="s">
        <v>294</v>
      </c>
      <c r="M17" s="44"/>
    </row>
    <row r="18" spans="1:13" s="44" customFormat="1" ht="40.5" x14ac:dyDescent="0.2">
      <c r="A18" s="34">
        <v>12</v>
      </c>
      <c r="B18" s="37" t="s">
        <v>285</v>
      </c>
      <c r="C18" s="39">
        <v>13000</v>
      </c>
      <c r="D18" s="39">
        <v>13000</v>
      </c>
      <c r="E18" s="34" t="s">
        <v>15</v>
      </c>
      <c r="F18" s="41" t="s">
        <v>280</v>
      </c>
      <c r="G18" s="40">
        <v>13000</v>
      </c>
      <c r="H18" s="39" t="s">
        <v>280</v>
      </c>
      <c r="I18" s="40">
        <v>13000</v>
      </c>
      <c r="J18" s="41" t="s">
        <v>166</v>
      </c>
      <c r="K18" s="127" t="s">
        <v>484</v>
      </c>
      <c r="L18" s="36" t="s">
        <v>286</v>
      </c>
      <c r="M18" s="31"/>
    </row>
    <row r="19" spans="1:13" s="31" customFormat="1" ht="37.5" customHeight="1" x14ac:dyDescent="0.2">
      <c r="A19" s="68">
        <v>13</v>
      </c>
      <c r="B19" s="41" t="s">
        <v>287</v>
      </c>
      <c r="C19" s="39">
        <v>192940</v>
      </c>
      <c r="D19" s="39">
        <v>192940</v>
      </c>
      <c r="E19" s="34" t="s">
        <v>15</v>
      </c>
      <c r="F19" s="41" t="s">
        <v>280</v>
      </c>
      <c r="G19" s="40">
        <v>192940</v>
      </c>
      <c r="H19" s="39" t="s">
        <v>280</v>
      </c>
      <c r="I19" s="40">
        <v>192940</v>
      </c>
      <c r="J19" s="41" t="s">
        <v>166</v>
      </c>
      <c r="K19" s="127" t="s">
        <v>259</v>
      </c>
      <c r="L19" s="36" t="s">
        <v>286</v>
      </c>
    </row>
    <row r="20" spans="1:13" s="31" customFormat="1" ht="40.5" x14ac:dyDescent="0.2">
      <c r="A20" s="34">
        <v>14</v>
      </c>
      <c r="B20" s="43" t="s">
        <v>172</v>
      </c>
      <c r="C20" s="40">
        <v>18417</v>
      </c>
      <c r="D20" s="40">
        <f>SUM(C20)</f>
        <v>18417</v>
      </c>
      <c r="E20" s="34" t="s">
        <v>15</v>
      </c>
      <c r="F20" s="43" t="s">
        <v>45</v>
      </c>
      <c r="G20" s="40">
        <f>SUM(C20)</f>
        <v>18417</v>
      </c>
      <c r="H20" s="43" t="s">
        <v>45</v>
      </c>
      <c r="I20" s="40">
        <f>SUM(C20)</f>
        <v>18417</v>
      </c>
      <c r="J20" s="42" t="s">
        <v>173</v>
      </c>
      <c r="K20" s="158" t="s">
        <v>259</v>
      </c>
      <c r="L20" s="36" t="s">
        <v>286</v>
      </c>
      <c r="M20" s="44"/>
    </row>
    <row r="21" spans="1:13" s="31" customFormat="1" ht="63.75" customHeight="1" x14ac:dyDescent="0.2">
      <c r="A21" s="68">
        <v>15</v>
      </c>
      <c r="B21" s="42" t="s">
        <v>243</v>
      </c>
      <c r="C21" s="40">
        <v>10190</v>
      </c>
      <c r="D21" s="40">
        <f>SUM(C21)</f>
        <v>10190</v>
      </c>
      <c r="E21" s="34" t="s">
        <v>15</v>
      </c>
      <c r="F21" s="43" t="s">
        <v>244</v>
      </c>
      <c r="G21" s="40">
        <f>SUM(C21)</f>
        <v>10190</v>
      </c>
      <c r="H21" s="43" t="s">
        <v>244</v>
      </c>
      <c r="I21" s="40">
        <f>SUM(C21)</f>
        <v>10190</v>
      </c>
      <c r="J21" s="37" t="s">
        <v>480</v>
      </c>
      <c r="K21" s="158" t="s">
        <v>304</v>
      </c>
      <c r="L21" s="36" t="s">
        <v>303</v>
      </c>
      <c r="M21" s="44"/>
    </row>
    <row r="22" spans="1:13" s="31" customFormat="1" ht="42" customHeight="1" x14ac:dyDescent="0.2">
      <c r="A22" s="209">
        <v>16</v>
      </c>
      <c r="B22" s="210" t="s">
        <v>81</v>
      </c>
      <c r="C22" s="211">
        <v>781400</v>
      </c>
      <c r="D22" s="211">
        <v>781400</v>
      </c>
      <c r="E22" s="209" t="s">
        <v>27</v>
      </c>
      <c r="F22" s="35" t="s">
        <v>439</v>
      </c>
      <c r="G22" s="33">
        <v>681800</v>
      </c>
      <c r="H22" s="212" t="s">
        <v>85</v>
      </c>
      <c r="I22" s="211">
        <v>681800</v>
      </c>
      <c r="J22" s="210" t="s">
        <v>480</v>
      </c>
      <c r="K22" s="213" t="s">
        <v>485</v>
      </c>
      <c r="L22" s="215" t="s">
        <v>86</v>
      </c>
    </row>
    <row r="23" spans="1:13" s="31" customFormat="1" ht="61.5" customHeight="1" x14ac:dyDescent="0.2">
      <c r="A23" s="209"/>
      <c r="B23" s="210"/>
      <c r="C23" s="211"/>
      <c r="D23" s="211"/>
      <c r="E23" s="209"/>
      <c r="F23" s="35" t="s">
        <v>565</v>
      </c>
      <c r="G23" s="33">
        <v>754545</v>
      </c>
      <c r="H23" s="212"/>
      <c r="I23" s="211"/>
      <c r="J23" s="210"/>
      <c r="K23" s="214"/>
      <c r="L23" s="215"/>
    </row>
    <row r="24" spans="1:13" s="31" customFormat="1" ht="47.25" customHeight="1" x14ac:dyDescent="0.2">
      <c r="A24" s="34">
        <v>17</v>
      </c>
      <c r="B24" s="46" t="s">
        <v>295</v>
      </c>
      <c r="C24" s="80">
        <v>10700</v>
      </c>
      <c r="D24" s="80">
        <v>10700</v>
      </c>
      <c r="E24" s="81" t="s">
        <v>15</v>
      </c>
      <c r="F24" s="46" t="s">
        <v>232</v>
      </c>
      <c r="G24" s="80">
        <v>10700</v>
      </c>
      <c r="H24" s="46" t="s">
        <v>232</v>
      </c>
      <c r="I24" s="80">
        <v>10700</v>
      </c>
      <c r="J24" s="46" t="s">
        <v>214</v>
      </c>
      <c r="K24" s="187" t="s">
        <v>486</v>
      </c>
      <c r="L24" s="79" t="s">
        <v>296</v>
      </c>
    </row>
    <row r="25" spans="1:13" s="31" customFormat="1" ht="40.5" x14ac:dyDescent="0.2">
      <c r="A25" s="34">
        <v>18</v>
      </c>
      <c r="B25" s="43" t="s">
        <v>300</v>
      </c>
      <c r="C25" s="40">
        <v>27400</v>
      </c>
      <c r="D25" s="40">
        <f>SUM(C25)</f>
        <v>27400</v>
      </c>
      <c r="E25" s="34" t="s">
        <v>15</v>
      </c>
      <c r="F25" s="43" t="s">
        <v>45</v>
      </c>
      <c r="G25" s="40">
        <f>SUM(C25)</f>
        <v>27400</v>
      </c>
      <c r="H25" s="43" t="s">
        <v>45</v>
      </c>
      <c r="I25" s="40">
        <f>SUM(C25)</f>
        <v>27400</v>
      </c>
      <c r="J25" s="42" t="s">
        <v>173</v>
      </c>
      <c r="K25" s="158" t="s">
        <v>262</v>
      </c>
      <c r="L25" s="36" t="s">
        <v>296</v>
      </c>
      <c r="M25" s="44"/>
    </row>
    <row r="26" spans="1:13" s="31" customFormat="1" ht="60.75" x14ac:dyDescent="0.2">
      <c r="A26" s="34">
        <v>19</v>
      </c>
      <c r="B26" s="43" t="s">
        <v>212</v>
      </c>
      <c r="C26" s="40">
        <v>3630</v>
      </c>
      <c r="D26" s="40">
        <f>SUM(C26)</f>
        <v>3630</v>
      </c>
      <c r="E26" s="34" t="s">
        <v>15</v>
      </c>
      <c r="F26" s="43" t="s">
        <v>162</v>
      </c>
      <c r="G26" s="40">
        <f>SUM(C26)</f>
        <v>3630</v>
      </c>
      <c r="H26" s="43" t="s">
        <v>162</v>
      </c>
      <c r="I26" s="40">
        <f>SUM(C26)</f>
        <v>3630</v>
      </c>
      <c r="J26" s="37" t="s">
        <v>480</v>
      </c>
      <c r="K26" s="158" t="s">
        <v>305</v>
      </c>
      <c r="L26" s="36" t="s">
        <v>296</v>
      </c>
      <c r="M26" s="44"/>
    </row>
  </sheetData>
  <mergeCells count="20">
    <mergeCell ref="H22:H23"/>
    <mergeCell ref="I22:I23"/>
    <mergeCell ref="J22:J23"/>
    <mergeCell ref="K22:K23"/>
    <mergeCell ref="L22:L23"/>
    <mergeCell ref="A22:A23"/>
    <mergeCell ref="B22:B23"/>
    <mergeCell ref="C22:C23"/>
    <mergeCell ref="D22:D23"/>
    <mergeCell ref="E22:E23"/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61" fitToHeight="0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3"/>
  <sheetViews>
    <sheetView zoomScale="85" zoomScaleNormal="85" workbookViewId="0">
      <selection activeCell="A7" sqref="A7:L13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3.875" style="9" customWidth="1"/>
    <col min="4" max="4" width="13.625" style="9" customWidth="1"/>
    <col min="5" max="5" width="12.625" style="9" customWidth="1"/>
    <col min="6" max="6" width="23.75" style="12" customWidth="1"/>
    <col min="7" max="7" width="13.125" style="9" customWidth="1"/>
    <col min="8" max="8" width="23.875" style="12" customWidth="1"/>
    <col min="9" max="9" width="12.875" style="9" customWidth="1"/>
    <col min="10" max="10" width="24.125" style="9" customWidth="1"/>
    <col min="11" max="11" width="12" style="9" customWidth="1"/>
    <col min="12" max="12" width="16.5" style="12" customWidth="1"/>
    <col min="13" max="16384" width="9" style="9"/>
  </cols>
  <sheetData>
    <row r="1" spans="1:13" s="8" customFormat="1" x14ac:dyDescent="0.2">
      <c r="F1" s="10"/>
      <c r="H1" s="11"/>
      <c r="J1" s="205"/>
      <c r="K1" s="205"/>
      <c r="L1" s="11" t="s">
        <v>9</v>
      </c>
    </row>
    <row r="2" spans="1:13" s="8" customFormat="1" x14ac:dyDescent="0.2">
      <c r="A2" s="205" t="s">
        <v>144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3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3" s="8" customFormat="1" x14ac:dyDescent="0.2">
      <c r="A4" s="206" t="s">
        <v>487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3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3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3" s="74" customFormat="1" ht="60.75" x14ac:dyDescent="0.3">
      <c r="A7" s="68">
        <v>1</v>
      </c>
      <c r="B7" s="42" t="s">
        <v>212</v>
      </c>
      <c r="C7" s="33">
        <v>720</v>
      </c>
      <c r="D7" s="33">
        <f>SUM(C7)</f>
        <v>720</v>
      </c>
      <c r="E7" s="41" t="s">
        <v>15</v>
      </c>
      <c r="F7" s="43" t="s">
        <v>162</v>
      </c>
      <c r="G7" s="33">
        <f>SUM(C7)</f>
        <v>720</v>
      </c>
      <c r="H7" s="43" t="s">
        <v>162</v>
      </c>
      <c r="I7" s="39">
        <f>SUM(C7)</f>
        <v>720</v>
      </c>
      <c r="J7" s="42" t="s">
        <v>480</v>
      </c>
      <c r="K7" s="76" t="s">
        <v>308</v>
      </c>
      <c r="L7" s="36" t="s">
        <v>309</v>
      </c>
    </row>
    <row r="8" spans="1:13" s="77" customFormat="1" ht="60.75" x14ac:dyDescent="0.3">
      <c r="A8" s="68">
        <v>2</v>
      </c>
      <c r="B8" s="42" t="s">
        <v>206</v>
      </c>
      <c r="C8" s="33">
        <v>2996</v>
      </c>
      <c r="D8" s="33">
        <f>SUM(C8)</f>
        <v>2996</v>
      </c>
      <c r="E8" s="41" t="s">
        <v>15</v>
      </c>
      <c r="F8" s="43" t="s">
        <v>207</v>
      </c>
      <c r="G8" s="33">
        <f>SUM(C8)</f>
        <v>2996</v>
      </c>
      <c r="H8" s="43" t="s">
        <v>207</v>
      </c>
      <c r="I8" s="39">
        <f>SUM(C8)</f>
        <v>2996</v>
      </c>
      <c r="J8" s="42" t="s">
        <v>480</v>
      </c>
      <c r="K8" s="76" t="s">
        <v>310</v>
      </c>
      <c r="L8" s="36" t="s">
        <v>309</v>
      </c>
      <c r="M8" s="74"/>
    </row>
    <row r="9" spans="1:13" s="75" customFormat="1" ht="60.75" x14ac:dyDescent="0.2">
      <c r="A9" s="68">
        <v>3</v>
      </c>
      <c r="B9" s="37" t="s">
        <v>110</v>
      </c>
      <c r="C9" s="33">
        <v>1200</v>
      </c>
      <c r="D9" s="33">
        <v>1200</v>
      </c>
      <c r="E9" s="41" t="s">
        <v>15</v>
      </c>
      <c r="F9" s="35" t="s">
        <v>113</v>
      </c>
      <c r="G9" s="33">
        <v>1200</v>
      </c>
      <c r="H9" s="35" t="s">
        <v>113</v>
      </c>
      <c r="I9" s="39">
        <v>1200</v>
      </c>
      <c r="J9" s="42" t="s">
        <v>480</v>
      </c>
      <c r="K9" s="42" t="s">
        <v>264</v>
      </c>
      <c r="L9" s="36" t="s">
        <v>114</v>
      </c>
    </row>
    <row r="10" spans="1:13" s="75" customFormat="1" ht="40.5" x14ac:dyDescent="0.25">
      <c r="A10" s="68">
        <v>4</v>
      </c>
      <c r="B10" s="37" t="s">
        <v>311</v>
      </c>
      <c r="C10" s="33">
        <v>7000</v>
      </c>
      <c r="D10" s="33">
        <v>7000</v>
      </c>
      <c r="E10" s="41" t="s">
        <v>15</v>
      </c>
      <c r="F10" s="37" t="s">
        <v>441</v>
      </c>
      <c r="G10" s="33">
        <v>7000</v>
      </c>
      <c r="H10" s="37" t="s">
        <v>312</v>
      </c>
      <c r="I10" s="39">
        <v>7000</v>
      </c>
      <c r="J10" s="41" t="s">
        <v>166</v>
      </c>
      <c r="K10" s="42" t="s">
        <v>488</v>
      </c>
      <c r="L10" s="36" t="s">
        <v>313</v>
      </c>
      <c r="M10" s="77"/>
    </row>
    <row r="11" spans="1:13" s="74" customFormat="1" ht="60.75" x14ac:dyDescent="0.3">
      <c r="A11" s="68">
        <v>5</v>
      </c>
      <c r="B11" s="42" t="s">
        <v>212</v>
      </c>
      <c r="C11" s="33">
        <v>3500</v>
      </c>
      <c r="D11" s="33">
        <f>SUM(C11)</f>
        <v>3500</v>
      </c>
      <c r="E11" s="41" t="s">
        <v>15</v>
      </c>
      <c r="F11" s="43" t="s">
        <v>162</v>
      </c>
      <c r="G11" s="33">
        <f>SUM(C11)</f>
        <v>3500</v>
      </c>
      <c r="H11" s="43" t="s">
        <v>162</v>
      </c>
      <c r="I11" s="39">
        <f>SUM(C11)</f>
        <v>3500</v>
      </c>
      <c r="J11" s="42" t="s">
        <v>480</v>
      </c>
      <c r="K11" s="76" t="s">
        <v>306</v>
      </c>
      <c r="L11" s="36" t="s">
        <v>307</v>
      </c>
    </row>
    <row r="12" spans="1:13" s="74" customFormat="1" ht="86.25" customHeight="1" x14ac:dyDescent="0.3">
      <c r="A12" s="68">
        <v>6</v>
      </c>
      <c r="B12" s="37" t="s">
        <v>489</v>
      </c>
      <c r="C12" s="33">
        <v>14000</v>
      </c>
      <c r="D12" s="33">
        <v>14000</v>
      </c>
      <c r="E12" s="41" t="s">
        <v>15</v>
      </c>
      <c r="F12" s="35" t="s">
        <v>63</v>
      </c>
      <c r="G12" s="33">
        <v>14000</v>
      </c>
      <c r="H12" s="35" t="s">
        <v>63</v>
      </c>
      <c r="I12" s="39">
        <v>14000</v>
      </c>
      <c r="J12" s="42" t="s">
        <v>480</v>
      </c>
      <c r="K12" s="42" t="s">
        <v>259</v>
      </c>
      <c r="L12" s="36" t="s">
        <v>114</v>
      </c>
      <c r="M12" s="75"/>
    </row>
    <row r="13" spans="1:13" s="74" customFormat="1" ht="42.75" customHeight="1" x14ac:dyDescent="0.3">
      <c r="A13" s="68">
        <v>7</v>
      </c>
      <c r="B13" s="42" t="s">
        <v>203</v>
      </c>
      <c r="C13" s="33">
        <v>2600</v>
      </c>
      <c r="D13" s="33">
        <f>SUM(C13)</f>
        <v>2600</v>
      </c>
      <c r="E13" s="41" t="s">
        <v>15</v>
      </c>
      <c r="F13" s="43" t="s">
        <v>204</v>
      </c>
      <c r="G13" s="33">
        <f>SUM(C13)</f>
        <v>2600</v>
      </c>
      <c r="H13" s="43" t="s">
        <v>204</v>
      </c>
      <c r="I13" s="39">
        <f>SUM(C13)</f>
        <v>2600</v>
      </c>
      <c r="J13" s="42" t="s">
        <v>173</v>
      </c>
      <c r="K13" s="76" t="s">
        <v>249</v>
      </c>
      <c r="L13" s="36" t="s">
        <v>314</v>
      </c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5"/>
  <sheetViews>
    <sheetView zoomScaleNormal="100" workbookViewId="0">
      <selection activeCell="A7" sqref="A7:L15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3.75" style="9" customWidth="1"/>
    <col min="4" max="4" width="15" style="9" customWidth="1"/>
    <col min="5" max="5" width="12.625" style="9" customWidth="1"/>
    <col min="6" max="6" width="23.75" style="12" customWidth="1"/>
    <col min="7" max="7" width="12.75" style="9" customWidth="1"/>
    <col min="8" max="8" width="23.125" style="12" customWidth="1"/>
    <col min="9" max="9" width="12.625" style="9" customWidth="1"/>
    <col min="10" max="10" width="23" style="9" customWidth="1"/>
    <col min="11" max="11" width="11.875" style="9" customWidth="1"/>
    <col min="12" max="12" width="16.375" style="12" customWidth="1"/>
    <col min="13" max="16384" width="9" style="9"/>
  </cols>
  <sheetData>
    <row r="1" spans="1:13" s="8" customFormat="1" x14ac:dyDescent="0.2">
      <c r="F1" s="10"/>
      <c r="H1" s="11"/>
      <c r="J1" s="205"/>
      <c r="K1" s="205"/>
      <c r="L1" s="11" t="s">
        <v>9</v>
      </c>
    </row>
    <row r="2" spans="1:13" s="8" customFormat="1" x14ac:dyDescent="0.2">
      <c r="A2" s="205" t="s">
        <v>145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3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3" s="8" customFormat="1" x14ac:dyDescent="0.2">
      <c r="A4" s="206" t="s">
        <v>490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3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3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3" s="165" customFormat="1" ht="46.5" customHeight="1" x14ac:dyDescent="0.55000000000000004">
      <c r="A7" s="164">
        <v>1</v>
      </c>
      <c r="B7" s="166" t="s">
        <v>319</v>
      </c>
      <c r="C7" s="167">
        <v>524.29999999999995</v>
      </c>
      <c r="D7" s="167">
        <v>524.29999999999995</v>
      </c>
      <c r="E7" s="168" t="s">
        <v>15</v>
      </c>
      <c r="F7" s="166" t="s">
        <v>320</v>
      </c>
      <c r="G7" s="167">
        <v>524.29999999999995</v>
      </c>
      <c r="H7" s="166" t="s">
        <v>320</v>
      </c>
      <c r="I7" s="167">
        <v>524.29999999999995</v>
      </c>
      <c r="J7" s="168" t="s">
        <v>166</v>
      </c>
      <c r="K7" s="188" t="s">
        <v>262</v>
      </c>
      <c r="L7" s="169" t="s">
        <v>315</v>
      </c>
      <c r="M7" s="170"/>
    </row>
    <row r="8" spans="1:13" s="170" customFormat="1" ht="42" customHeight="1" x14ac:dyDescent="0.55000000000000004">
      <c r="A8" s="164">
        <v>2</v>
      </c>
      <c r="B8" s="171" t="s">
        <v>316</v>
      </c>
      <c r="C8" s="172">
        <v>11800</v>
      </c>
      <c r="D8" s="172">
        <v>11800</v>
      </c>
      <c r="E8" s="173" t="s">
        <v>15</v>
      </c>
      <c r="F8" s="171" t="s">
        <v>317</v>
      </c>
      <c r="G8" s="172">
        <v>11800</v>
      </c>
      <c r="H8" s="171" t="s">
        <v>317</v>
      </c>
      <c r="I8" s="172">
        <v>11800</v>
      </c>
      <c r="J8" s="171" t="s">
        <v>214</v>
      </c>
      <c r="K8" s="189" t="s">
        <v>494</v>
      </c>
      <c r="L8" s="174" t="s">
        <v>318</v>
      </c>
      <c r="M8" s="165"/>
    </row>
    <row r="9" spans="1:13" s="170" customFormat="1" ht="44.25" customHeight="1" x14ac:dyDescent="0.25">
      <c r="A9" s="164">
        <v>3</v>
      </c>
      <c r="B9" s="166" t="s">
        <v>491</v>
      </c>
      <c r="C9" s="167">
        <v>14400</v>
      </c>
      <c r="D9" s="167">
        <v>14400</v>
      </c>
      <c r="E9" s="168" t="s">
        <v>15</v>
      </c>
      <c r="F9" s="178" t="s">
        <v>321</v>
      </c>
      <c r="G9" s="167">
        <v>14400</v>
      </c>
      <c r="H9" s="178" t="s">
        <v>321</v>
      </c>
      <c r="I9" s="167">
        <v>14400</v>
      </c>
      <c r="J9" s="168" t="s">
        <v>166</v>
      </c>
      <c r="K9" s="188" t="s">
        <v>264</v>
      </c>
      <c r="L9" s="169" t="s">
        <v>322</v>
      </c>
    </row>
    <row r="10" spans="1:13" s="176" customFormat="1" ht="61.5" customHeight="1" x14ac:dyDescent="0.2">
      <c r="A10" s="164">
        <v>4</v>
      </c>
      <c r="B10" s="166" t="s">
        <v>111</v>
      </c>
      <c r="C10" s="167">
        <v>17520</v>
      </c>
      <c r="D10" s="167">
        <v>17520</v>
      </c>
      <c r="E10" s="168" t="s">
        <v>15</v>
      </c>
      <c r="F10" s="175" t="s">
        <v>63</v>
      </c>
      <c r="G10" s="167">
        <v>17520</v>
      </c>
      <c r="H10" s="175" t="s">
        <v>63</v>
      </c>
      <c r="I10" s="167">
        <v>17520</v>
      </c>
      <c r="J10" s="166" t="s">
        <v>28</v>
      </c>
      <c r="K10" s="188" t="s">
        <v>262</v>
      </c>
      <c r="L10" s="169" t="s">
        <v>115</v>
      </c>
    </row>
    <row r="11" spans="1:13" s="176" customFormat="1" ht="70.5" customHeight="1" x14ac:dyDescent="0.25">
      <c r="A11" s="164">
        <v>5</v>
      </c>
      <c r="B11" s="166" t="s">
        <v>323</v>
      </c>
      <c r="C11" s="177">
        <v>67100</v>
      </c>
      <c r="D11" s="177">
        <v>67100</v>
      </c>
      <c r="E11" s="168" t="s">
        <v>15</v>
      </c>
      <c r="F11" s="166" t="s">
        <v>198</v>
      </c>
      <c r="G11" s="167">
        <v>67100</v>
      </c>
      <c r="H11" s="166" t="s">
        <v>198</v>
      </c>
      <c r="I11" s="167">
        <v>67100</v>
      </c>
      <c r="J11" s="168" t="s">
        <v>166</v>
      </c>
      <c r="K11" s="188" t="s">
        <v>213</v>
      </c>
      <c r="L11" s="169" t="s">
        <v>324</v>
      </c>
      <c r="M11" s="170"/>
    </row>
    <row r="12" spans="1:13" s="165" customFormat="1" ht="67.5" customHeight="1" x14ac:dyDescent="0.55000000000000004">
      <c r="A12" s="164">
        <v>6</v>
      </c>
      <c r="B12" s="166" t="s">
        <v>492</v>
      </c>
      <c r="C12" s="167">
        <v>3000</v>
      </c>
      <c r="D12" s="167">
        <v>3000</v>
      </c>
      <c r="E12" s="168" t="s">
        <v>15</v>
      </c>
      <c r="F12" s="178" t="s">
        <v>326</v>
      </c>
      <c r="G12" s="167">
        <v>3000</v>
      </c>
      <c r="H12" s="178" t="s">
        <v>326</v>
      </c>
      <c r="I12" s="167">
        <v>3000</v>
      </c>
      <c r="J12" s="168" t="s">
        <v>166</v>
      </c>
      <c r="K12" s="188" t="s">
        <v>483</v>
      </c>
      <c r="L12" s="169" t="s">
        <v>325</v>
      </c>
      <c r="M12" s="170"/>
    </row>
    <row r="13" spans="1:13" s="170" customFormat="1" ht="66.75" customHeight="1" x14ac:dyDescent="0.25">
      <c r="A13" s="164">
        <v>7</v>
      </c>
      <c r="B13" s="166" t="s">
        <v>103</v>
      </c>
      <c r="C13" s="167">
        <v>12000</v>
      </c>
      <c r="D13" s="167">
        <v>12000</v>
      </c>
      <c r="E13" s="168" t="s">
        <v>15</v>
      </c>
      <c r="F13" s="175" t="s">
        <v>36</v>
      </c>
      <c r="G13" s="167">
        <v>12000</v>
      </c>
      <c r="H13" s="175" t="s">
        <v>36</v>
      </c>
      <c r="I13" s="167">
        <v>12000</v>
      </c>
      <c r="J13" s="166" t="s">
        <v>28</v>
      </c>
      <c r="K13" s="188" t="s">
        <v>467</v>
      </c>
      <c r="L13" s="169" t="s">
        <v>108</v>
      </c>
      <c r="M13" s="176"/>
    </row>
    <row r="14" spans="1:13" s="170" customFormat="1" ht="66" customHeight="1" x14ac:dyDescent="0.25">
      <c r="A14" s="164">
        <v>8</v>
      </c>
      <c r="B14" s="166" t="s">
        <v>109</v>
      </c>
      <c r="C14" s="167">
        <v>16880</v>
      </c>
      <c r="D14" s="167">
        <v>16880</v>
      </c>
      <c r="E14" s="168" t="s">
        <v>15</v>
      </c>
      <c r="F14" s="175" t="s">
        <v>36</v>
      </c>
      <c r="G14" s="167">
        <v>16880</v>
      </c>
      <c r="H14" s="175" t="s">
        <v>36</v>
      </c>
      <c r="I14" s="167">
        <v>16880</v>
      </c>
      <c r="J14" s="166" t="s">
        <v>28</v>
      </c>
      <c r="K14" s="188" t="s">
        <v>266</v>
      </c>
      <c r="L14" s="169" t="s">
        <v>108</v>
      </c>
      <c r="M14" s="176"/>
    </row>
    <row r="15" spans="1:13" s="170" customFormat="1" ht="69.75" customHeight="1" x14ac:dyDescent="0.25">
      <c r="A15" s="164">
        <v>9</v>
      </c>
      <c r="B15" s="166" t="s">
        <v>493</v>
      </c>
      <c r="C15" s="167">
        <v>35720</v>
      </c>
      <c r="D15" s="167">
        <v>35720</v>
      </c>
      <c r="E15" s="168" t="s">
        <v>15</v>
      </c>
      <c r="F15" s="175" t="s">
        <v>63</v>
      </c>
      <c r="G15" s="167">
        <v>35720</v>
      </c>
      <c r="H15" s="175" t="s">
        <v>63</v>
      </c>
      <c r="I15" s="167">
        <v>35720</v>
      </c>
      <c r="J15" s="166" t="s">
        <v>28</v>
      </c>
      <c r="K15" s="188" t="s">
        <v>249</v>
      </c>
      <c r="L15" s="169" t="s">
        <v>107</v>
      </c>
      <c r="M15" s="176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36"/>
  <sheetViews>
    <sheetView zoomScaleNormal="100" workbookViewId="0">
      <selection activeCell="A7" sqref="A7:L36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5.25" style="9" customWidth="1"/>
    <col min="4" max="4" width="15" style="9" customWidth="1"/>
    <col min="5" max="5" width="12.625" style="9" customWidth="1"/>
    <col min="6" max="6" width="23.75" style="12" customWidth="1"/>
    <col min="7" max="7" width="15.875" style="9" customWidth="1"/>
    <col min="8" max="8" width="23.125" style="12" customWidth="1"/>
    <col min="9" max="9" width="15.375" style="18" customWidth="1"/>
    <col min="10" max="10" width="24.125" style="9" customWidth="1"/>
    <col min="11" max="11" width="12.125" style="9" customWidth="1"/>
    <col min="12" max="12" width="16.625" style="12" customWidth="1"/>
    <col min="13" max="16384" width="9" style="9"/>
  </cols>
  <sheetData>
    <row r="1" spans="1:12" s="8" customFormat="1" x14ac:dyDescent="0.2">
      <c r="F1" s="10"/>
      <c r="H1" s="11"/>
      <c r="I1" s="17"/>
      <c r="J1" s="205"/>
      <c r="K1" s="205"/>
      <c r="L1" s="11" t="s">
        <v>9</v>
      </c>
    </row>
    <row r="2" spans="1:12" s="8" customFormat="1" x14ac:dyDescent="0.2">
      <c r="A2" s="205" t="s">
        <v>146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2" s="8" customFormat="1" x14ac:dyDescent="0.2">
      <c r="A4" s="206" t="s">
        <v>495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2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2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2" s="74" customFormat="1" ht="40.5" x14ac:dyDescent="0.3">
      <c r="A7" s="34">
        <v>1</v>
      </c>
      <c r="B7" s="59" t="s">
        <v>342</v>
      </c>
      <c r="C7" s="82">
        <v>11501</v>
      </c>
      <c r="D7" s="82">
        <v>11501</v>
      </c>
      <c r="E7" s="120" t="s">
        <v>15</v>
      </c>
      <c r="F7" s="57" t="s">
        <v>232</v>
      </c>
      <c r="G7" s="82">
        <v>11501</v>
      </c>
      <c r="H7" s="57" t="s">
        <v>232</v>
      </c>
      <c r="I7" s="82">
        <v>11501</v>
      </c>
      <c r="J7" s="155" t="s">
        <v>214</v>
      </c>
      <c r="K7" s="190" t="s">
        <v>497</v>
      </c>
      <c r="L7" s="54" t="s">
        <v>341</v>
      </c>
    </row>
    <row r="8" spans="1:12" s="74" customFormat="1" ht="40.5" x14ac:dyDescent="0.3">
      <c r="A8" s="34">
        <v>2</v>
      </c>
      <c r="B8" s="46" t="s">
        <v>343</v>
      </c>
      <c r="C8" s="80">
        <v>11502</v>
      </c>
      <c r="D8" s="80">
        <v>11502</v>
      </c>
      <c r="E8" s="117" t="s">
        <v>15</v>
      </c>
      <c r="F8" s="58" t="s">
        <v>232</v>
      </c>
      <c r="G8" s="80">
        <v>11502</v>
      </c>
      <c r="H8" s="58" t="s">
        <v>232</v>
      </c>
      <c r="I8" s="80">
        <v>11502</v>
      </c>
      <c r="J8" s="154" t="s">
        <v>214</v>
      </c>
      <c r="K8" s="191" t="s">
        <v>498</v>
      </c>
      <c r="L8" s="50" t="s">
        <v>341</v>
      </c>
    </row>
    <row r="9" spans="1:12" s="74" customFormat="1" ht="40.5" x14ac:dyDescent="0.3">
      <c r="A9" s="34">
        <v>3</v>
      </c>
      <c r="B9" s="59" t="s">
        <v>344</v>
      </c>
      <c r="C9" s="82">
        <v>20006</v>
      </c>
      <c r="D9" s="82">
        <v>20006</v>
      </c>
      <c r="E9" s="120" t="s">
        <v>15</v>
      </c>
      <c r="F9" s="57" t="s">
        <v>232</v>
      </c>
      <c r="G9" s="82">
        <v>20006</v>
      </c>
      <c r="H9" s="57" t="s">
        <v>232</v>
      </c>
      <c r="I9" s="82">
        <v>20006</v>
      </c>
      <c r="J9" s="155" t="s">
        <v>214</v>
      </c>
      <c r="K9" s="190" t="s">
        <v>499</v>
      </c>
      <c r="L9" s="54" t="s">
        <v>345</v>
      </c>
    </row>
    <row r="10" spans="1:12" s="74" customFormat="1" ht="40.5" x14ac:dyDescent="0.3">
      <c r="A10" s="34">
        <v>4</v>
      </c>
      <c r="B10" s="46" t="s">
        <v>344</v>
      </c>
      <c r="C10" s="80">
        <v>14800</v>
      </c>
      <c r="D10" s="80">
        <v>14800</v>
      </c>
      <c r="E10" s="117" t="s">
        <v>15</v>
      </c>
      <c r="F10" s="58" t="s">
        <v>232</v>
      </c>
      <c r="G10" s="80">
        <v>14800</v>
      </c>
      <c r="H10" s="58" t="s">
        <v>232</v>
      </c>
      <c r="I10" s="80">
        <v>14800</v>
      </c>
      <c r="J10" s="154" t="s">
        <v>214</v>
      </c>
      <c r="K10" s="191" t="s">
        <v>500</v>
      </c>
      <c r="L10" s="50" t="s">
        <v>345</v>
      </c>
    </row>
    <row r="11" spans="1:12" s="74" customFormat="1" ht="45" customHeight="1" x14ac:dyDescent="0.3">
      <c r="A11" s="34">
        <v>5</v>
      </c>
      <c r="B11" s="37" t="s">
        <v>227</v>
      </c>
      <c r="C11" s="40">
        <v>4140</v>
      </c>
      <c r="D11" s="40">
        <v>4140</v>
      </c>
      <c r="E11" s="34" t="s">
        <v>15</v>
      </c>
      <c r="F11" s="37" t="s">
        <v>192</v>
      </c>
      <c r="G11" s="40">
        <v>4140</v>
      </c>
      <c r="H11" s="37" t="s">
        <v>192</v>
      </c>
      <c r="I11" s="40">
        <v>4140</v>
      </c>
      <c r="J11" s="126" t="s">
        <v>166</v>
      </c>
      <c r="K11" s="42" t="s">
        <v>266</v>
      </c>
      <c r="L11" s="36" t="s">
        <v>327</v>
      </c>
    </row>
    <row r="12" spans="1:12" s="74" customFormat="1" ht="43.5" customHeight="1" x14ac:dyDescent="0.3">
      <c r="A12" s="34">
        <v>6</v>
      </c>
      <c r="B12" s="37" t="s">
        <v>328</v>
      </c>
      <c r="C12" s="39">
        <v>6840</v>
      </c>
      <c r="D12" s="39">
        <v>6840</v>
      </c>
      <c r="E12" s="34" t="s">
        <v>15</v>
      </c>
      <c r="F12" s="37" t="s">
        <v>192</v>
      </c>
      <c r="G12" s="39">
        <v>6840</v>
      </c>
      <c r="H12" s="37" t="s">
        <v>192</v>
      </c>
      <c r="I12" s="39">
        <v>6840</v>
      </c>
      <c r="J12" s="126" t="s">
        <v>166</v>
      </c>
      <c r="K12" s="42" t="s">
        <v>467</v>
      </c>
      <c r="L12" s="36" t="s">
        <v>327</v>
      </c>
    </row>
    <row r="13" spans="1:12" s="75" customFormat="1" ht="27" customHeight="1" x14ac:dyDescent="0.2">
      <c r="A13" s="34">
        <v>7</v>
      </c>
      <c r="B13" s="37" t="s">
        <v>334</v>
      </c>
      <c r="C13" s="39">
        <v>3670</v>
      </c>
      <c r="D13" s="39">
        <v>3670</v>
      </c>
      <c r="E13" s="34" t="s">
        <v>15</v>
      </c>
      <c r="F13" s="41" t="s">
        <v>335</v>
      </c>
      <c r="G13" s="40">
        <v>3670</v>
      </c>
      <c r="H13" s="39" t="s">
        <v>335</v>
      </c>
      <c r="I13" s="40">
        <v>3670</v>
      </c>
      <c r="J13" s="126" t="s">
        <v>166</v>
      </c>
      <c r="K13" s="42" t="s">
        <v>245</v>
      </c>
      <c r="L13" s="36" t="s">
        <v>336</v>
      </c>
    </row>
    <row r="14" spans="1:12" s="75" customFormat="1" ht="67.5" customHeight="1" x14ac:dyDescent="0.2">
      <c r="A14" s="34">
        <v>8</v>
      </c>
      <c r="B14" s="37" t="s">
        <v>102</v>
      </c>
      <c r="C14" s="33">
        <v>97397</v>
      </c>
      <c r="D14" s="33">
        <v>97397</v>
      </c>
      <c r="E14" s="34" t="s">
        <v>15</v>
      </c>
      <c r="F14" s="35" t="s">
        <v>45</v>
      </c>
      <c r="G14" s="33">
        <v>97397</v>
      </c>
      <c r="H14" s="35" t="s">
        <v>45</v>
      </c>
      <c r="I14" s="33">
        <v>97397</v>
      </c>
      <c r="J14" s="32" t="s">
        <v>480</v>
      </c>
      <c r="K14" s="42" t="s">
        <v>304</v>
      </c>
      <c r="L14" s="36" t="s">
        <v>106</v>
      </c>
    </row>
    <row r="15" spans="1:12" s="75" customFormat="1" x14ac:dyDescent="0.2">
      <c r="A15" s="34">
        <v>9</v>
      </c>
      <c r="B15" s="37" t="s">
        <v>329</v>
      </c>
      <c r="C15" s="39">
        <v>99989</v>
      </c>
      <c r="D15" s="39">
        <v>99989</v>
      </c>
      <c r="E15" s="34" t="s">
        <v>15</v>
      </c>
      <c r="F15" s="37" t="s">
        <v>192</v>
      </c>
      <c r="G15" s="39">
        <v>99989</v>
      </c>
      <c r="H15" s="37" t="s">
        <v>192</v>
      </c>
      <c r="I15" s="39">
        <v>99989</v>
      </c>
      <c r="J15" s="126" t="s">
        <v>166</v>
      </c>
      <c r="K15" s="42" t="s">
        <v>249</v>
      </c>
      <c r="L15" s="36" t="s">
        <v>330</v>
      </c>
    </row>
    <row r="16" spans="1:12" s="75" customFormat="1" x14ac:dyDescent="0.2">
      <c r="A16" s="34">
        <v>10</v>
      </c>
      <c r="B16" s="37" t="s">
        <v>331</v>
      </c>
      <c r="C16" s="39">
        <v>33447</v>
      </c>
      <c r="D16" s="39">
        <v>33447</v>
      </c>
      <c r="E16" s="34" t="s">
        <v>15</v>
      </c>
      <c r="F16" s="37" t="s">
        <v>195</v>
      </c>
      <c r="G16" s="39">
        <v>33447</v>
      </c>
      <c r="H16" s="37" t="s">
        <v>195</v>
      </c>
      <c r="I16" s="39">
        <v>33447</v>
      </c>
      <c r="J16" s="126" t="s">
        <v>166</v>
      </c>
      <c r="K16" s="42" t="s">
        <v>304</v>
      </c>
      <c r="L16" s="36" t="s">
        <v>330</v>
      </c>
    </row>
    <row r="17" spans="1:12" s="75" customFormat="1" ht="43.5" customHeight="1" x14ac:dyDescent="0.2">
      <c r="A17" s="34">
        <v>11</v>
      </c>
      <c r="B17" s="42" t="s">
        <v>353</v>
      </c>
      <c r="C17" s="40">
        <v>11210</v>
      </c>
      <c r="D17" s="40">
        <f>SUM(C17)</f>
        <v>11210</v>
      </c>
      <c r="E17" s="34" t="s">
        <v>15</v>
      </c>
      <c r="F17" s="43" t="s">
        <v>45</v>
      </c>
      <c r="G17" s="40">
        <f>SUM(C17)</f>
        <v>11210</v>
      </c>
      <c r="H17" s="43" t="s">
        <v>45</v>
      </c>
      <c r="I17" s="40">
        <f>SUM(C17)</f>
        <v>11210</v>
      </c>
      <c r="J17" s="127" t="s">
        <v>173</v>
      </c>
      <c r="K17" s="76" t="s">
        <v>308</v>
      </c>
      <c r="L17" s="36" t="s">
        <v>354</v>
      </c>
    </row>
    <row r="18" spans="1:12" s="75" customFormat="1" ht="60.75" x14ac:dyDescent="0.2">
      <c r="A18" s="34">
        <v>12</v>
      </c>
      <c r="B18" s="42" t="s">
        <v>206</v>
      </c>
      <c r="C18" s="40">
        <v>2996</v>
      </c>
      <c r="D18" s="40">
        <f>SUM(C18)</f>
        <v>2996</v>
      </c>
      <c r="E18" s="34" t="s">
        <v>15</v>
      </c>
      <c r="F18" s="43" t="s">
        <v>207</v>
      </c>
      <c r="G18" s="40">
        <f>SUM(C18)</f>
        <v>2996</v>
      </c>
      <c r="H18" s="43" t="s">
        <v>207</v>
      </c>
      <c r="I18" s="40">
        <f>SUM(C18)</f>
        <v>2996</v>
      </c>
      <c r="J18" s="127" t="s">
        <v>480</v>
      </c>
      <c r="K18" s="76" t="s">
        <v>357</v>
      </c>
      <c r="L18" s="36" t="s">
        <v>354</v>
      </c>
    </row>
    <row r="19" spans="1:12" s="119" customFormat="1" ht="65.25" customHeight="1" x14ac:dyDescent="0.3">
      <c r="A19" s="34">
        <v>13</v>
      </c>
      <c r="B19" s="37" t="s">
        <v>337</v>
      </c>
      <c r="C19" s="39">
        <v>19113.41</v>
      </c>
      <c r="D19" s="39">
        <v>19113.41</v>
      </c>
      <c r="E19" s="34" t="s">
        <v>15</v>
      </c>
      <c r="F19" s="37" t="s">
        <v>338</v>
      </c>
      <c r="G19" s="39">
        <v>19113.41</v>
      </c>
      <c r="H19" s="37" t="s">
        <v>339</v>
      </c>
      <c r="I19" s="39">
        <v>19113.41</v>
      </c>
      <c r="J19" s="126" t="s">
        <v>166</v>
      </c>
      <c r="K19" s="42" t="s">
        <v>246</v>
      </c>
      <c r="L19" s="36" t="s">
        <v>340</v>
      </c>
    </row>
    <row r="20" spans="1:12" s="119" customFormat="1" ht="40.5" x14ac:dyDescent="0.3">
      <c r="A20" s="34">
        <v>14</v>
      </c>
      <c r="B20" s="59" t="s">
        <v>346</v>
      </c>
      <c r="C20" s="122">
        <v>9500</v>
      </c>
      <c r="D20" s="122">
        <v>9500</v>
      </c>
      <c r="E20" s="120" t="s">
        <v>15</v>
      </c>
      <c r="F20" s="59" t="s">
        <v>347</v>
      </c>
      <c r="G20" s="122">
        <v>9500</v>
      </c>
      <c r="H20" s="59" t="s">
        <v>347</v>
      </c>
      <c r="I20" s="122">
        <v>9500</v>
      </c>
      <c r="J20" s="155" t="s">
        <v>214</v>
      </c>
      <c r="K20" s="190" t="s">
        <v>501</v>
      </c>
      <c r="L20" s="54" t="s">
        <v>348</v>
      </c>
    </row>
    <row r="21" spans="1:12" s="119" customFormat="1" ht="40.5" x14ac:dyDescent="0.3">
      <c r="A21" s="34">
        <v>15</v>
      </c>
      <c r="B21" s="118" t="s">
        <v>349</v>
      </c>
      <c r="C21" s="122">
        <v>8000</v>
      </c>
      <c r="D21" s="122">
        <v>8000</v>
      </c>
      <c r="E21" s="117" t="s">
        <v>15</v>
      </c>
      <c r="F21" s="59" t="s">
        <v>347</v>
      </c>
      <c r="G21" s="122">
        <v>8000</v>
      </c>
      <c r="H21" s="59" t="s">
        <v>347</v>
      </c>
      <c r="I21" s="122">
        <v>8000</v>
      </c>
      <c r="J21" s="154" t="s">
        <v>214</v>
      </c>
      <c r="K21" s="191" t="s">
        <v>502</v>
      </c>
      <c r="L21" s="50" t="s">
        <v>348</v>
      </c>
    </row>
    <row r="22" spans="1:12" s="119" customFormat="1" ht="60.75" x14ac:dyDescent="0.3">
      <c r="A22" s="34">
        <v>16</v>
      </c>
      <c r="B22" s="43" t="s">
        <v>212</v>
      </c>
      <c r="C22" s="40">
        <v>1000</v>
      </c>
      <c r="D22" s="40">
        <f>SUM(C22)</f>
        <v>1000</v>
      </c>
      <c r="E22" s="34" t="s">
        <v>15</v>
      </c>
      <c r="F22" s="43" t="s">
        <v>358</v>
      </c>
      <c r="G22" s="40">
        <f>SUM(C22)</f>
        <v>1000</v>
      </c>
      <c r="H22" s="43" t="s">
        <v>358</v>
      </c>
      <c r="I22" s="40">
        <f>SUM(C22)</f>
        <v>1000</v>
      </c>
      <c r="J22" s="127" t="s">
        <v>480</v>
      </c>
      <c r="K22" s="76" t="s">
        <v>366</v>
      </c>
      <c r="L22" s="36" t="s">
        <v>348</v>
      </c>
    </row>
    <row r="23" spans="1:12" s="119" customFormat="1" ht="60.75" x14ac:dyDescent="0.3">
      <c r="A23" s="34">
        <v>17</v>
      </c>
      <c r="B23" s="37" t="s">
        <v>87</v>
      </c>
      <c r="C23" s="33">
        <v>48536</v>
      </c>
      <c r="D23" s="33">
        <v>48536</v>
      </c>
      <c r="E23" s="34" t="s">
        <v>15</v>
      </c>
      <c r="F23" s="35" t="s">
        <v>36</v>
      </c>
      <c r="G23" s="33">
        <v>48536</v>
      </c>
      <c r="H23" s="35" t="s">
        <v>36</v>
      </c>
      <c r="I23" s="33">
        <v>48536</v>
      </c>
      <c r="J23" s="127" t="s">
        <v>480</v>
      </c>
      <c r="K23" s="42" t="s">
        <v>503</v>
      </c>
      <c r="L23" s="36" t="s">
        <v>93</v>
      </c>
    </row>
    <row r="24" spans="1:12" s="119" customFormat="1" ht="81" x14ac:dyDescent="0.3">
      <c r="A24" s="34">
        <v>18</v>
      </c>
      <c r="B24" s="37" t="s">
        <v>90</v>
      </c>
      <c r="C24" s="33">
        <v>63000</v>
      </c>
      <c r="D24" s="33">
        <v>63000</v>
      </c>
      <c r="E24" s="34" t="s">
        <v>15</v>
      </c>
      <c r="F24" s="35" t="s">
        <v>97</v>
      </c>
      <c r="G24" s="33">
        <v>63000</v>
      </c>
      <c r="H24" s="35" t="s">
        <v>97</v>
      </c>
      <c r="I24" s="33">
        <v>63000</v>
      </c>
      <c r="J24" s="127" t="s">
        <v>480</v>
      </c>
      <c r="K24" s="42" t="s">
        <v>475</v>
      </c>
      <c r="L24" s="36" t="s">
        <v>93</v>
      </c>
    </row>
    <row r="25" spans="1:12" s="119" customFormat="1" ht="40.5" x14ac:dyDescent="0.3">
      <c r="A25" s="34">
        <v>19</v>
      </c>
      <c r="B25" s="37" t="s">
        <v>217</v>
      </c>
      <c r="C25" s="39">
        <v>5780</v>
      </c>
      <c r="D25" s="39">
        <v>5780</v>
      </c>
      <c r="E25" s="34" t="s">
        <v>15</v>
      </c>
      <c r="F25" s="37" t="s">
        <v>332</v>
      </c>
      <c r="G25" s="40">
        <v>5780</v>
      </c>
      <c r="H25" s="78" t="s">
        <v>332</v>
      </c>
      <c r="I25" s="40">
        <v>5780</v>
      </c>
      <c r="J25" s="126" t="s">
        <v>166</v>
      </c>
      <c r="K25" s="42" t="s">
        <v>308</v>
      </c>
      <c r="L25" s="36" t="s">
        <v>333</v>
      </c>
    </row>
    <row r="26" spans="1:12" s="119" customFormat="1" ht="40.5" x14ac:dyDescent="0.3">
      <c r="A26" s="34">
        <v>20</v>
      </c>
      <c r="B26" s="121" t="s">
        <v>350</v>
      </c>
      <c r="C26" s="123">
        <v>11500</v>
      </c>
      <c r="D26" s="123">
        <v>11500</v>
      </c>
      <c r="E26" s="120" t="s">
        <v>15</v>
      </c>
      <c r="F26" s="56" t="s">
        <v>351</v>
      </c>
      <c r="G26" s="123">
        <v>11500</v>
      </c>
      <c r="H26" s="57" t="s">
        <v>351</v>
      </c>
      <c r="I26" s="123">
        <v>11500</v>
      </c>
      <c r="J26" s="155" t="s">
        <v>214</v>
      </c>
      <c r="K26" s="190" t="s">
        <v>504</v>
      </c>
      <c r="L26" s="54" t="s">
        <v>333</v>
      </c>
    </row>
    <row r="27" spans="1:12" s="119" customFormat="1" ht="40.5" x14ac:dyDescent="0.3">
      <c r="A27" s="34">
        <v>21</v>
      </c>
      <c r="B27" s="118" t="s">
        <v>352</v>
      </c>
      <c r="C27" s="124">
        <v>2400</v>
      </c>
      <c r="D27" s="124">
        <v>2400</v>
      </c>
      <c r="E27" s="117" t="s">
        <v>15</v>
      </c>
      <c r="F27" s="58" t="s">
        <v>347</v>
      </c>
      <c r="G27" s="124">
        <v>2400</v>
      </c>
      <c r="H27" s="58" t="s">
        <v>347</v>
      </c>
      <c r="I27" s="124">
        <v>2400</v>
      </c>
      <c r="J27" s="154" t="s">
        <v>214</v>
      </c>
      <c r="K27" s="191" t="s">
        <v>505</v>
      </c>
      <c r="L27" s="50" t="s">
        <v>333</v>
      </c>
    </row>
    <row r="28" spans="1:12" s="119" customFormat="1" ht="87" customHeight="1" x14ac:dyDescent="0.3">
      <c r="A28" s="34">
        <v>22</v>
      </c>
      <c r="B28" s="37" t="s">
        <v>100</v>
      </c>
      <c r="C28" s="33">
        <v>16300</v>
      </c>
      <c r="D28" s="33">
        <v>16300</v>
      </c>
      <c r="E28" s="34" t="s">
        <v>15</v>
      </c>
      <c r="F28" s="35" t="s">
        <v>63</v>
      </c>
      <c r="G28" s="33">
        <v>16300</v>
      </c>
      <c r="H28" s="35" t="s">
        <v>63</v>
      </c>
      <c r="I28" s="33">
        <v>16300</v>
      </c>
      <c r="J28" s="127" t="s">
        <v>480</v>
      </c>
      <c r="K28" s="42" t="s">
        <v>308</v>
      </c>
      <c r="L28" s="36" t="s">
        <v>104</v>
      </c>
    </row>
    <row r="29" spans="1:12" s="119" customFormat="1" ht="60.75" x14ac:dyDescent="0.3">
      <c r="A29" s="34">
        <v>23</v>
      </c>
      <c r="B29" s="37" t="s">
        <v>496</v>
      </c>
      <c r="C29" s="33">
        <v>14850</v>
      </c>
      <c r="D29" s="33">
        <v>14850</v>
      </c>
      <c r="E29" s="34" t="s">
        <v>15</v>
      </c>
      <c r="F29" s="35" t="s">
        <v>36</v>
      </c>
      <c r="G29" s="33">
        <v>14850</v>
      </c>
      <c r="H29" s="35" t="s">
        <v>36</v>
      </c>
      <c r="I29" s="33">
        <v>14850</v>
      </c>
      <c r="J29" s="127" t="s">
        <v>480</v>
      </c>
      <c r="K29" s="42" t="s">
        <v>506</v>
      </c>
      <c r="L29" s="36" t="s">
        <v>94</v>
      </c>
    </row>
    <row r="30" spans="1:12" s="119" customFormat="1" ht="81" x14ac:dyDescent="0.3">
      <c r="A30" s="34">
        <v>24</v>
      </c>
      <c r="B30" s="37" t="s">
        <v>91</v>
      </c>
      <c r="C30" s="33">
        <v>13896</v>
      </c>
      <c r="D30" s="33">
        <v>13896</v>
      </c>
      <c r="E30" s="34" t="s">
        <v>15</v>
      </c>
      <c r="F30" s="35" t="s">
        <v>98</v>
      </c>
      <c r="G30" s="33">
        <v>13896</v>
      </c>
      <c r="H30" s="35" t="s">
        <v>98</v>
      </c>
      <c r="I30" s="33">
        <v>13896</v>
      </c>
      <c r="J30" s="127" t="s">
        <v>480</v>
      </c>
      <c r="K30" s="42" t="s">
        <v>507</v>
      </c>
      <c r="L30" s="36" t="s">
        <v>94</v>
      </c>
    </row>
    <row r="31" spans="1:12" s="119" customFormat="1" ht="91.5" customHeight="1" x14ac:dyDescent="0.3">
      <c r="A31" s="34">
        <v>25</v>
      </c>
      <c r="B31" s="37" t="s">
        <v>101</v>
      </c>
      <c r="C31" s="33">
        <v>131200</v>
      </c>
      <c r="D31" s="33">
        <v>131200</v>
      </c>
      <c r="E31" s="34" t="s">
        <v>15</v>
      </c>
      <c r="F31" s="35" t="s">
        <v>105</v>
      </c>
      <c r="G31" s="33">
        <v>131200</v>
      </c>
      <c r="H31" s="35" t="s">
        <v>105</v>
      </c>
      <c r="I31" s="33">
        <v>131200</v>
      </c>
      <c r="J31" s="127" t="s">
        <v>480</v>
      </c>
      <c r="K31" s="42" t="s">
        <v>472</v>
      </c>
      <c r="L31" s="36" t="s">
        <v>94</v>
      </c>
    </row>
    <row r="32" spans="1:12" s="119" customFormat="1" ht="40.5" x14ac:dyDescent="0.3">
      <c r="A32" s="34">
        <v>26</v>
      </c>
      <c r="B32" s="43" t="s">
        <v>355</v>
      </c>
      <c r="C32" s="40">
        <v>950</v>
      </c>
      <c r="D32" s="40">
        <f>SUM(C32)</f>
        <v>950</v>
      </c>
      <c r="E32" s="34" t="s">
        <v>15</v>
      </c>
      <c r="F32" s="43" t="s">
        <v>45</v>
      </c>
      <c r="G32" s="40">
        <f>SUM(C32)</f>
        <v>950</v>
      </c>
      <c r="H32" s="43" t="s">
        <v>45</v>
      </c>
      <c r="I32" s="40">
        <f>SUM(C32)</f>
        <v>950</v>
      </c>
      <c r="J32" s="127" t="s">
        <v>173</v>
      </c>
      <c r="K32" s="76" t="s">
        <v>310</v>
      </c>
      <c r="L32" s="36" t="s">
        <v>356</v>
      </c>
    </row>
    <row r="33" spans="1:12" s="74" customFormat="1" ht="60.75" x14ac:dyDescent="0.3">
      <c r="A33" s="34">
        <v>27</v>
      </c>
      <c r="B33" s="42" t="s">
        <v>359</v>
      </c>
      <c r="C33" s="40">
        <v>180</v>
      </c>
      <c r="D33" s="40">
        <f>SUM(C33)</f>
        <v>180</v>
      </c>
      <c r="E33" s="34" t="s">
        <v>15</v>
      </c>
      <c r="F33" s="43" t="s">
        <v>360</v>
      </c>
      <c r="G33" s="40">
        <f>SUM(C33)</f>
        <v>180</v>
      </c>
      <c r="H33" s="43" t="s">
        <v>360</v>
      </c>
      <c r="I33" s="40">
        <f>SUM(C33)</f>
        <v>180</v>
      </c>
      <c r="J33" s="127" t="s">
        <v>480</v>
      </c>
      <c r="K33" s="76" t="s">
        <v>361</v>
      </c>
      <c r="L33" s="36" t="s">
        <v>356</v>
      </c>
    </row>
    <row r="34" spans="1:12" s="119" customFormat="1" ht="63.75" customHeight="1" x14ac:dyDescent="0.3">
      <c r="A34" s="34">
        <v>28</v>
      </c>
      <c r="B34" s="37" t="s">
        <v>89</v>
      </c>
      <c r="C34" s="33">
        <v>60000</v>
      </c>
      <c r="D34" s="33">
        <v>60000</v>
      </c>
      <c r="E34" s="34" t="s">
        <v>15</v>
      </c>
      <c r="F34" s="35" t="s">
        <v>95</v>
      </c>
      <c r="G34" s="33">
        <v>60000</v>
      </c>
      <c r="H34" s="35" t="s">
        <v>95</v>
      </c>
      <c r="I34" s="33">
        <v>60000</v>
      </c>
      <c r="J34" s="127" t="s">
        <v>480</v>
      </c>
      <c r="K34" s="42" t="s">
        <v>478</v>
      </c>
      <c r="L34" s="36" t="s">
        <v>96</v>
      </c>
    </row>
    <row r="35" spans="1:12" s="119" customFormat="1" ht="60.75" x14ac:dyDescent="0.3">
      <c r="A35" s="34">
        <v>29</v>
      </c>
      <c r="B35" s="37" t="s">
        <v>92</v>
      </c>
      <c r="C35" s="33">
        <v>20100</v>
      </c>
      <c r="D35" s="33">
        <v>20100</v>
      </c>
      <c r="E35" s="34" t="s">
        <v>15</v>
      </c>
      <c r="F35" s="35" t="s">
        <v>63</v>
      </c>
      <c r="G35" s="33">
        <v>20100</v>
      </c>
      <c r="H35" s="35" t="s">
        <v>63</v>
      </c>
      <c r="I35" s="33">
        <v>20100</v>
      </c>
      <c r="J35" s="127" t="s">
        <v>480</v>
      </c>
      <c r="K35" s="42" t="s">
        <v>310</v>
      </c>
      <c r="L35" s="36" t="s">
        <v>99</v>
      </c>
    </row>
    <row r="36" spans="1:12" s="119" customFormat="1" ht="60.75" x14ac:dyDescent="0.3">
      <c r="A36" s="34">
        <v>30</v>
      </c>
      <c r="B36" s="42" t="s">
        <v>362</v>
      </c>
      <c r="C36" s="40">
        <v>810</v>
      </c>
      <c r="D36" s="40">
        <f>SUM(C36)</f>
        <v>810</v>
      </c>
      <c r="E36" s="34" t="s">
        <v>15</v>
      </c>
      <c r="F36" s="43" t="s">
        <v>363</v>
      </c>
      <c r="G36" s="40">
        <f>SUM(C36)</f>
        <v>810</v>
      </c>
      <c r="H36" s="43" t="s">
        <v>363</v>
      </c>
      <c r="I36" s="40">
        <f>SUM(C36)</f>
        <v>810</v>
      </c>
      <c r="J36" s="127" t="s">
        <v>480</v>
      </c>
      <c r="K36" s="76" t="s">
        <v>364</v>
      </c>
      <c r="L36" s="36" t="s">
        <v>365</v>
      </c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2" fitToHeight="0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30"/>
  <sheetViews>
    <sheetView zoomScale="85" zoomScaleNormal="85" workbookViewId="0">
      <selection activeCell="A7" sqref="A7:L29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4.25" style="9" customWidth="1"/>
    <col min="4" max="4" width="13.5" style="9" customWidth="1"/>
    <col min="5" max="5" width="12.625" style="9" customWidth="1"/>
    <col min="6" max="6" width="23.75" style="12" customWidth="1"/>
    <col min="7" max="7" width="14" style="9" customWidth="1"/>
    <col min="8" max="8" width="23.125" style="12" customWidth="1"/>
    <col min="9" max="9" width="12" style="9" customWidth="1"/>
    <col min="10" max="10" width="24.125" style="20" customWidth="1"/>
    <col min="11" max="11" width="11.375" style="20" customWidth="1"/>
    <col min="12" max="12" width="16.75" style="12" customWidth="1"/>
    <col min="13" max="16384" width="9" style="9"/>
  </cols>
  <sheetData>
    <row r="1" spans="1:12" s="8" customFormat="1" x14ac:dyDescent="0.2">
      <c r="F1" s="10"/>
      <c r="H1" s="185"/>
      <c r="J1" s="205"/>
      <c r="K1" s="205"/>
      <c r="L1" s="185" t="s">
        <v>9</v>
      </c>
    </row>
    <row r="2" spans="1:12" s="8" customFormat="1" x14ac:dyDescent="0.2">
      <c r="A2" s="205" t="s">
        <v>147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2" s="8" customFormat="1" x14ac:dyDescent="0.2">
      <c r="A4" s="206" t="s">
        <v>515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2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2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2" s="31" customFormat="1" ht="42.75" customHeight="1" x14ac:dyDescent="0.2">
      <c r="A7" s="68">
        <v>1</v>
      </c>
      <c r="B7" s="42" t="s">
        <v>367</v>
      </c>
      <c r="C7" s="40">
        <v>11746</v>
      </c>
      <c r="D7" s="40">
        <f>SUM(C7)</f>
        <v>11746</v>
      </c>
      <c r="E7" s="34" t="s">
        <v>15</v>
      </c>
      <c r="F7" s="43" t="s">
        <v>45</v>
      </c>
      <c r="G7" s="40">
        <f>SUM(C7)</f>
        <v>11746</v>
      </c>
      <c r="H7" s="43" t="s">
        <v>45</v>
      </c>
      <c r="I7" s="40">
        <f>SUM(C7)</f>
        <v>11746</v>
      </c>
      <c r="J7" s="42" t="s">
        <v>173</v>
      </c>
      <c r="K7" s="76" t="s">
        <v>507</v>
      </c>
      <c r="L7" s="36" t="s">
        <v>368</v>
      </c>
    </row>
    <row r="8" spans="1:12" s="31" customFormat="1" ht="87" customHeight="1" x14ac:dyDescent="0.2">
      <c r="A8" s="68">
        <v>2</v>
      </c>
      <c r="B8" s="37" t="s">
        <v>88</v>
      </c>
      <c r="C8" s="33">
        <v>18600</v>
      </c>
      <c r="D8" s="33">
        <v>18600</v>
      </c>
      <c r="E8" s="34" t="s">
        <v>15</v>
      </c>
      <c r="F8" s="35" t="s">
        <v>63</v>
      </c>
      <c r="G8" s="33">
        <v>18600</v>
      </c>
      <c r="H8" s="35" t="s">
        <v>63</v>
      </c>
      <c r="I8" s="33">
        <v>18600</v>
      </c>
      <c r="J8" s="37" t="s">
        <v>480</v>
      </c>
      <c r="K8" s="42" t="s">
        <v>508</v>
      </c>
      <c r="L8" s="36" t="s">
        <v>83</v>
      </c>
    </row>
    <row r="9" spans="1:12" s="31" customFormat="1" ht="45.75" customHeight="1" x14ac:dyDescent="0.2">
      <c r="A9" s="68">
        <v>3</v>
      </c>
      <c r="B9" s="37" t="s">
        <v>79</v>
      </c>
      <c r="C9" s="33">
        <v>50400</v>
      </c>
      <c r="D9" s="33">
        <v>50400</v>
      </c>
      <c r="E9" s="34" t="s">
        <v>15</v>
      </c>
      <c r="F9" s="35" t="s">
        <v>63</v>
      </c>
      <c r="G9" s="33">
        <v>50400</v>
      </c>
      <c r="H9" s="35" t="s">
        <v>63</v>
      </c>
      <c r="I9" s="33">
        <v>50400</v>
      </c>
      <c r="J9" s="37" t="s">
        <v>480</v>
      </c>
      <c r="K9" s="42" t="s">
        <v>509</v>
      </c>
      <c r="L9" s="36" t="s">
        <v>82</v>
      </c>
    </row>
    <row r="10" spans="1:12" s="31" customFormat="1" ht="65.25" customHeight="1" x14ac:dyDescent="0.2">
      <c r="A10" s="68">
        <v>4</v>
      </c>
      <c r="B10" s="37" t="s">
        <v>80</v>
      </c>
      <c r="C10" s="33">
        <v>18800</v>
      </c>
      <c r="D10" s="33">
        <v>18800</v>
      </c>
      <c r="E10" s="34" t="s">
        <v>15</v>
      </c>
      <c r="F10" s="35" t="s">
        <v>63</v>
      </c>
      <c r="G10" s="33">
        <v>18800</v>
      </c>
      <c r="H10" s="35" t="s">
        <v>63</v>
      </c>
      <c r="I10" s="33">
        <v>18800</v>
      </c>
      <c r="J10" s="37" t="s">
        <v>480</v>
      </c>
      <c r="K10" s="42" t="s">
        <v>510</v>
      </c>
      <c r="L10" s="36" t="s">
        <v>82</v>
      </c>
    </row>
    <row r="11" spans="1:12" s="31" customFormat="1" ht="60.75" x14ac:dyDescent="0.2">
      <c r="A11" s="68">
        <v>5</v>
      </c>
      <c r="B11" s="42" t="s">
        <v>371</v>
      </c>
      <c r="C11" s="40">
        <v>1000</v>
      </c>
      <c r="D11" s="40">
        <f>SUM(C11)</f>
        <v>1000</v>
      </c>
      <c r="E11" s="69" t="s">
        <v>15</v>
      </c>
      <c r="F11" s="70" t="s">
        <v>372</v>
      </c>
      <c r="G11" s="40">
        <f>SUM(C11)</f>
        <v>1000</v>
      </c>
      <c r="H11" s="70" t="s">
        <v>372</v>
      </c>
      <c r="I11" s="40">
        <f>SUM(C11)</f>
        <v>1000</v>
      </c>
      <c r="J11" s="37" t="s">
        <v>480</v>
      </c>
      <c r="K11" s="76" t="s">
        <v>373</v>
      </c>
      <c r="L11" s="36" t="s">
        <v>374</v>
      </c>
    </row>
    <row r="12" spans="1:12" s="31" customFormat="1" ht="60.75" x14ac:dyDescent="0.2">
      <c r="A12" s="68">
        <v>6</v>
      </c>
      <c r="B12" s="42" t="s">
        <v>375</v>
      </c>
      <c r="C12" s="40">
        <v>500</v>
      </c>
      <c r="D12" s="40">
        <f>SUM(C12)</f>
        <v>500</v>
      </c>
      <c r="E12" s="69" t="s">
        <v>15</v>
      </c>
      <c r="F12" s="70" t="s">
        <v>175</v>
      </c>
      <c r="G12" s="40">
        <f>SUM(C12)</f>
        <v>500</v>
      </c>
      <c r="H12" s="70" t="s">
        <v>175</v>
      </c>
      <c r="I12" s="40">
        <f>SUM(C12)</f>
        <v>500</v>
      </c>
      <c r="J12" s="37" t="s">
        <v>480</v>
      </c>
      <c r="K12" s="76" t="s">
        <v>376</v>
      </c>
      <c r="L12" s="36" t="s">
        <v>377</v>
      </c>
    </row>
    <row r="13" spans="1:12" s="31" customFormat="1" ht="60.75" x14ac:dyDescent="0.2">
      <c r="A13" s="68">
        <v>7</v>
      </c>
      <c r="B13" s="37" t="s">
        <v>78</v>
      </c>
      <c r="C13" s="33">
        <v>12000</v>
      </c>
      <c r="D13" s="33">
        <v>12000</v>
      </c>
      <c r="E13" s="34" t="s">
        <v>15</v>
      </c>
      <c r="F13" s="35" t="s">
        <v>36</v>
      </c>
      <c r="G13" s="33">
        <v>12000</v>
      </c>
      <c r="H13" s="35" t="s">
        <v>36</v>
      </c>
      <c r="I13" s="33">
        <v>12000</v>
      </c>
      <c r="J13" s="37" t="s">
        <v>480</v>
      </c>
      <c r="K13" s="42" t="s">
        <v>357</v>
      </c>
      <c r="L13" s="36" t="s">
        <v>84</v>
      </c>
    </row>
    <row r="14" spans="1:12" s="31" customFormat="1" ht="40.5" x14ac:dyDescent="0.2">
      <c r="A14" s="68">
        <v>8</v>
      </c>
      <c r="B14" s="42" t="s">
        <v>369</v>
      </c>
      <c r="C14" s="40">
        <v>16000</v>
      </c>
      <c r="D14" s="40">
        <f>SUM(C14)</f>
        <v>16000</v>
      </c>
      <c r="E14" s="69" t="s">
        <v>15</v>
      </c>
      <c r="F14" s="70" t="s">
        <v>45</v>
      </c>
      <c r="G14" s="40">
        <f>SUM(C14)</f>
        <v>16000</v>
      </c>
      <c r="H14" s="70" t="s">
        <v>45</v>
      </c>
      <c r="I14" s="40">
        <f>SUM(C14)</f>
        <v>16000</v>
      </c>
      <c r="J14" s="42" t="s">
        <v>173</v>
      </c>
      <c r="K14" s="76" t="s">
        <v>475</v>
      </c>
      <c r="L14" s="36" t="s">
        <v>370</v>
      </c>
    </row>
    <row r="15" spans="1:12" s="31" customFormat="1" ht="40.5" x14ac:dyDescent="0.2">
      <c r="A15" s="68">
        <v>9</v>
      </c>
      <c r="B15" s="37" t="s">
        <v>393</v>
      </c>
      <c r="C15" s="33">
        <v>5950</v>
      </c>
      <c r="D15" s="33">
        <v>5950</v>
      </c>
      <c r="E15" s="69" t="s">
        <v>15</v>
      </c>
      <c r="F15" s="71" t="s">
        <v>394</v>
      </c>
      <c r="G15" s="40">
        <v>5950</v>
      </c>
      <c r="H15" s="71" t="s">
        <v>394</v>
      </c>
      <c r="I15" s="40">
        <v>5950</v>
      </c>
      <c r="J15" s="41" t="s">
        <v>166</v>
      </c>
      <c r="K15" s="42" t="s">
        <v>484</v>
      </c>
      <c r="L15" s="36" t="s">
        <v>370</v>
      </c>
    </row>
    <row r="16" spans="1:12" s="31" customFormat="1" ht="60.75" x14ac:dyDescent="0.2">
      <c r="A16" s="68">
        <v>10</v>
      </c>
      <c r="B16" s="37" t="s">
        <v>395</v>
      </c>
      <c r="C16" s="33">
        <v>9095.0499999999993</v>
      </c>
      <c r="D16" s="33">
        <v>9095.0499999999993</v>
      </c>
      <c r="E16" s="69" t="s">
        <v>15</v>
      </c>
      <c r="F16" s="71" t="s">
        <v>320</v>
      </c>
      <c r="G16" s="40">
        <v>9095.0499999999993</v>
      </c>
      <c r="H16" s="71" t="s">
        <v>320</v>
      </c>
      <c r="I16" s="40">
        <v>9095.0499999999993</v>
      </c>
      <c r="J16" s="41" t="s">
        <v>166</v>
      </c>
      <c r="K16" s="42" t="s">
        <v>255</v>
      </c>
      <c r="L16" s="36" t="s">
        <v>396</v>
      </c>
    </row>
    <row r="17" spans="1:12" s="31" customFormat="1" ht="40.5" x14ac:dyDescent="0.2">
      <c r="A17" s="68">
        <v>11</v>
      </c>
      <c r="B17" s="118" t="s">
        <v>445</v>
      </c>
      <c r="C17" s="195">
        <v>16797</v>
      </c>
      <c r="D17" s="195">
        <v>16797</v>
      </c>
      <c r="E17" s="183" t="s">
        <v>15</v>
      </c>
      <c r="F17" s="196" t="s">
        <v>387</v>
      </c>
      <c r="G17" s="195">
        <v>16797</v>
      </c>
      <c r="H17" s="196" t="s">
        <v>387</v>
      </c>
      <c r="I17" s="195">
        <v>16797</v>
      </c>
      <c r="J17" s="49" t="s">
        <v>214</v>
      </c>
      <c r="K17" s="191" t="s">
        <v>511</v>
      </c>
      <c r="L17" s="50" t="s">
        <v>388</v>
      </c>
    </row>
    <row r="18" spans="1:12" s="31" customFormat="1" ht="106.5" customHeight="1" x14ac:dyDescent="0.2">
      <c r="A18" s="68">
        <v>12</v>
      </c>
      <c r="B18" s="37" t="s">
        <v>73</v>
      </c>
      <c r="C18" s="33">
        <v>22860</v>
      </c>
      <c r="D18" s="33">
        <v>22860</v>
      </c>
      <c r="E18" s="34" t="s">
        <v>15</v>
      </c>
      <c r="F18" s="35" t="s">
        <v>36</v>
      </c>
      <c r="G18" s="33">
        <v>22860</v>
      </c>
      <c r="H18" s="35" t="s">
        <v>36</v>
      </c>
      <c r="I18" s="33">
        <v>22860</v>
      </c>
      <c r="J18" s="37" t="s">
        <v>480</v>
      </c>
      <c r="K18" s="42" t="s">
        <v>366</v>
      </c>
      <c r="L18" s="36" t="s">
        <v>68</v>
      </c>
    </row>
    <row r="19" spans="1:12" s="31" customFormat="1" ht="105" customHeight="1" x14ac:dyDescent="0.2">
      <c r="A19" s="68">
        <v>13</v>
      </c>
      <c r="B19" s="37" t="s">
        <v>61</v>
      </c>
      <c r="C19" s="33">
        <v>99740</v>
      </c>
      <c r="D19" s="33">
        <v>99740</v>
      </c>
      <c r="E19" s="34" t="s">
        <v>15</v>
      </c>
      <c r="F19" s="35" t="s">
        <v>65</v>
      </c>
      <c r="G19" s="33">
        <v>99740</v>
      </c>
      <c r="H19" s="35" t="s">
        <v>65</v>
      </c>
      <c r="I19" s="33">
        <v>99740</v>
      </c>
      <c r="J19" s="37" t="s">
        <v>480</v>
      </c>
      <c r="K19" s="42" t="s">
        <v>486</v>
      </c>
      <c r="L19" s="36" t="s">
        <v>68</v>
      </c>
    </row>
    <row r="20" spans="1:12" s="31" customFormat="1" ht="40.5" x14ac:dyDescent="0.2">
      <c r="A20" s="68">
        <v>14</v>
      </c>
      <c r="B20" s="179" t="s">
        <v>389</v>
      </c>
      <c r="C20" s="123">
        <v>5885</v>
      </c>
      <c r="D20" s="123">
        <v>5885</v>
      </c>
      <c r="E20" s="180" t="s">
        <v>15</v>
      </c>
      <c r="F20" s="181" t="s">
        <v>390</v>
      </c>
      <c r="G20" s="123">
        <v>5885</v>
      </c>
      <c r="H20" s="181" t="s">
        <v>390</v>
      </c>
      <c r="I20" s="123">
        <v>5885</v>
      </c>
      <c r="J20" s="53" t="s">
        <v>214</v>
      </c>
      <c r="K20" s="190" t="s">
        <v>512</v>
      </c>
      <c r="L20" s="54" t="s">
        <v>391</v>
      </c>
    </row>
    <row r="21" spans="1:12" s="44" customFormat="1" ht="84" customHeight="1" x14ac:dyDescent="0.2">
      <c r="A21" s="68">
        <v>15</v>
      </c>
      <c r="B21" s="32" t="s">
        <v>70</v>
      </c>
      <c r="C21" s="33">
        <v>38000</v>
      </c>
      <c r="D21" s="33">
        <v>38000</v>
      </c>
      <c r="E21" s="34" t="s">
        <v>15</v>
      </c>
      <c r="F21" s="35" t="s">
        <v>63</v>
      </c>
      <c r="G21" s="33">
        <v>38000</v>
      </c>
      <c r="H21" s="35" t="s">
        <v>63</v>
      </c>
      <c r="I21" s="33">
        <v>38000</v>
      </c>
      <c r="J21" s="37" t="s">
        <v>480</v>
      </c>
      <c r="K21" s="42" t="s">
        <v>379</v>
      </c>
      <c r="L21" s="36" t="s">
        <v>76</v>
      </c>
    </row>
    <row r="22" spans="1:12" s="44" customFormat="1" ht="68.25" customHeight="1" x14ac:dyDescent="0.2">
      <c r="A22" s="68">
        <v>16</v>
      </c>
      <c r="B22" s="37" t="s">
        <v>71</v>
      </c>
      <c r="C22" s="33">
        <v>20000</v>
      </c>
      <c r="D22" s="33">
        <v>20000</v>
      </c>
      <c r="E22" s="34" t="s">
        <v>15</v>
      </c>
      <c r="F22" s="35" t="s">
        <v>41</v>
      </c>
      <c r="G22" s="33">
        <v>20000</v>
      </c>
      <c r="H22" s="35" t="s">
        <v>41</v>
      </c>
      <c r="I22" s="33">
        <v>20000</v>
      </c>
      <c r="J22" s="37" t="s">
        <v>480</v>
      </c>
      <c r="K22" s="42" t="s">
        <v>376</v>
      </c>
      <c r="L22" s="36" t="s">
        <v>76</v>
      </c>
    </row>
    <row r="23" spans="1:12" s="44" customFormat="1" ht="63" customHeight="1" x14ac:dyDescent="0.2">
      <c r="A23" s="68">
        <v>17</v>
      </c>
      <c r="B23" s="37" t="s">
        <v>72</v>
      </c>
      <c r="C23" s="33">
        <v>5300</v>
      </c>
      <c r="D23" s="33">
        <v>5300</v>
      </c>
      <c r="E23" s="34" t="s">
        <v>15</v>
      </c>
      <c r="F23" s="35" t="s">
        <v>77</v>
      </c>
      <c r="G23" s="33">
        <v>5300</v>
      </c>
      <c r="H23" s="35" t="s">
        <v>77</v>
      </c>
      <c r="I23" s="33">
        <v>5300</v>
      </c>
      <c r="J23" s="37" t="s">
        <v>480</v>
      </c>
      <c r="K23" s="42" t="s">
        <v>373</v>
      </c>
      <c r="L23" s="36" t="s">
        <v>76</v>
      </c>
    </row>
    <row r="24" spans="1:12" s="44" customFormat="1" ht="45.75" customHeight="1" x14ac:dyDescent="0.2">
      <c r="A24" s="68">
        <v>18</v>
      </c>
      <c r="B24" s="42" t="s">
        <v>384</v>
      </c>
      <c r="C24" s="40">
        <v>60000</v>
      </c>
      <c r="D24" s="40">
        <f>SUM(C24)</f>
        <v>60000</v>
      </c>
      <c r="E24" s="69" t="s">
        <v>15</v>
      </c>
      <c r="F24" s="70" t="s">
        <v>162</v>
      </c>
      <c r="G24" s="40">
        <f>SUM(C24)</f>
        <v>60000</v>
      </c>
      <c r="H24" s="70" t="s">
        <v>162</v>
      </c>
      <c r="I24" s="40">
        <f>SUM(C24)</f>
        <v>60000</v>
      </c>
      <c r="J24" s="37" t="s">
        <v>480</v>
      </c>
      <c r="K24" s="76" t="s">
        <v>385</v>
      </c>
      <c r="L24" s="36" t="s">
        <v>386</v>
      </c>
    </row>
    <row r="25" spans="1:12" s="44" customFormat="1" ht="40.5" x14ac:dyDescent="0.2">
      <c r="A25" s="68">
        <v>19</v>
      </c>
      <c r="B25" s="118" t="s">
        <v>392</v>
      </c>
      <c r="C25" s="124">
        <v>4850</v>
      </c>
      <c r="D25" s="124">
        <v>4850</v>
      </c>
      <c r="E25" s="183" t="s">
        <v>15</v>
      </c>
      <c r="F25" s="182" t="s">
        <v>232</v>
      </c>
      <c r="G25" s="124">
        <v>4850</v>
      </c>
      <c r="H25" s="182" t="s">
        <v>232</v>
      </c>
      <c r="I25" s="124">
        <v>4850</v>
      </c>
      <c r="J25" s="49" t="s">
        <v>214</v>
      </c>
      <c r="K25" s="191" t="s">
        <v>513</v>
      </c>
      <c r="L25" s="50" t="s">
        <v>386</v>
      </c>
    </row>
    <row r="26" spans="1:12" s="44" customFormat="1" ht="60.75" x14ac:dyDescent="0.2">
      <c r="A26" s="68">
        <v>20</v>
      </c>
      <c r="B26" s="43" t="s">
        <v>212</v>
      </c>
      <c r="C26" s="40">
        <v>4000</v>
      </c>
      <c r="D26" s="40">
        <f>SUM(C26)</f>
        <v>4000</v>
      </c>
      <c r="E26" s="69" t="s">
        <v>15</v>
      </c>
      <c r="F26" s="70" t="s">
        <v>358</v>
      </c>
      <c r="G26" s="40">
        <f>SUM(C26)</f>
        <v>4000</v>
      </c>
      <c r="H26" s="70" t="s">
        <v>358</v>
      </c>
      <c r="I26" s="40">
        <f>SUM(C26)</f>
        <v>4000</v>
      </c>
      <c r="J26" s="37" t="s">
        <v>480</v>
      </c>
      <c r="K26" s="76" t="s">
        <v>382</v>
      </c>
      <c r="L26" s="36" t="s">
        <v>383</v>
      </c>
    </row>
    <row r="27" spans="1:12" s="44" customFormat="1" ht="60.75" x14ac:dyDescent="0.2">
      <c r="A27" s="68">
        <v>21</v>
      </c>
      <c r="B27" s="32" t="s">
        <v>50</v>
      </c>
      <c r="C27" s="33">
        <v>51000</v>
      </c>
      <c r="D27" s="33">
        <v>51000</v>
      </c>
      <c r="E27" s="34" t="s">
        <v>15</v>
      </c>
      <c r="F27" s="35" t="s">
        <v>55</v>
      </c>
      <c r="G27" s="33">
        <v>51000</v>
      </c>
      <c r="H27" s="35" t="s">
        <v>55</v>
      </c>
      <c r="I27" s="33">
        <v>51000</v>
      </c>
      <c r="J27" s="37" t="s">
        <v>480</v>
      </c>
      <c r="K27" s="42" t="s">
        <v>514</v>
      </c>
      <c r="L27" s="36" t="s">
        <v>56</v>
      </c>
    </row>
    <row r="28" spans="1:12" s="44" customFormat="1" ht="60.75" x14ac:dyDescent="0.2">
      <c r="A28" s="68">
        <v>22</v>
      </c>
      <c r="B28" s="42" t="s">
        <v>378</v>
      </c>
      <c r="C28" s="40">
        <v>5740</v>
      </c>
      <c r="D28" s="40">
        <f>SUM(C28)</f>
        <v>5740</v>
      </c>
      <c r="E28" s="69" t="s">
        <v>15</v>
      </c>
      <c r="F28" s="70" t="s">
        <v>244</v>
      </c>
      <c r="G28" s="40">
        <f>SUM(C28)</f>
        <v>5740</v>
      </c>
      <c r="H28" s="70" t="s">
        <v>244</v>
      </c>
      <c r="I28" s="40">
        <f>SUM(C28)</f>
        <v>5740</v>
      </c>
      <c r="J28" s="37" t="s">
        <v>480</v>
      </c>
      <c r="K28" s="76" t="s">
        <v>379</v>
      </c>
      <c r="L28" s="36" t="s">
        <v>380</v>
      </c>
    </row>
    <row r="29" spans="1:12" s="44" customFormat="1" ht="60.75" x14ac:dyDescent="0.2">
      <c r="A29" s="68">
        <v>23</v>
      </c>
      <c r="B29" s="42" t="s">
        <v>378</v>
      </c>
      <c r="C29" s="40">
        <v>6425</v>
      </c>
      <c r="D29" s="40">
        <f>SUM(C29)</f>
        <v>6425</v>
      </c>
      <c r="E29" s="69" t="s">
        <v>15</v>
      </c>
      <c r="F29" s="70" t="s">
        <v>244</v>
      </c>
      <c r="G29" s="40">
        <f>SUM(C29)</f>
        <v>6425</v>
      </c>
      <c r="H29" s="70" t="s">
        <v>244</v>
      </c>
      <c r="I29" s="40">
        <f>SUM(C29)</f>
        <v>6425</v>
      </c>
      <c r="J29" s="37" t="s">
        <v>480</v>
      </c>
      <c r="K29" s="76" t="s">
        <v>381</v>
      </c>
      <c r="L29" s="36" t="s">
        <v>380</v>
      </c>
    </row>
    <row r="30" spans="1:12" s="14" customFormat="1" x14ac:dyDescent="0.2">
      <c r="F30" s="19"/>
      <c r="H30" s="19"/>
      <c r="J30" s="125"/>
      <c r="K30" s="125"/>
      <c r="L30" s="19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33"/>
  <sheetViews>
    <sheetView zoomScaleNormal="100" workbookViewId="0">
      <selection activeCell="A7" sqref="A7:L31"/>
    </sheetView>
  </sheetViews>
  <sheetFormatPr defaultColWidth="9" defaultRowHeight="20.25" x14ac:dyDescent="0.2"/>
  <cols>
    <col min="1" max="1" width="7" style="9" customWidth="1"/>
    <col min="2" max="2" width="36" style="9" customWidth="1"/>
    <col min="3" max="3" width="15.25" style="9" customWidth="1"/>
    <col min="4" max="4" width="15" style="9" customWidth="1"/>
    <col min="5" max="5" width="12.625" style="9" customWidth="1"/>
    <col min="6" max="6" width="23.75" style="12" customWidth="1"/>
    <col min="7" max="7" width="14" style="9" customWidth="1"/>
    <col min="8" max="8" width="23.125" style="12" customWidth="1"/>
    <col min="9" max="9" width="14.25" style="9" customWidth="1"/>
    <col min="10" max="10" width="24.125" style="9" customWidth="1"/>
    <col min="11" max="11" width="12" style="9" customWidth="1"/>
    <col min="12" max="12" width="17.375" style="12" customWidth="1"/>
    <col min="13" max="16384" width="9" style="9"/>
  </cols>
  <sheetData>
    <row r="1" spans="1:12" s="8" customFormat="1" x14ac:dyDescent="0.2">
      <c r="F1" s="10"/>
      <c r="H1" s="11"/>
      <c r="J1" s="205"/>
      <c r="K1" s="205"/>
      <c r="L1" s="11" t="s">
        <v>9</v>
      </c>
    </row>
    <row r="2" spans="1:12" s="8" customFormat="1" x14ac:dyDescent="0.2">
      <c r="A2" s="205" t="s">
        <v>148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s="8" customForma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2" s="8" customFormat="1" x14ac:dyDescent="0.2">
      <c r="A4" s="206" t="s">
        <v>516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2" s="67" customFormat="1" x14ac:dyDescent="0.3">
      <c r="A5" s="62" t="s">
        <v>24</v>
      </c>
      <c r="B5" s="63" t="s">
        <v>436</v>
      </c>
      <c r="C5" s="64" t="s">
        <v>11</v>
      </c>
      <c r="D5" s="64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2" s="67" customFormat="1" x14ac:dyDescent="0.2">
      <c r="A6" s="65" t="s">
        <v>25</v>
      </c>
      <c r="B6" s="65"/>
      <c r="C6" s="66" t="s">
        <v>13</v>
      </c>
      <c r="D6" s="66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2" s="45" customFormat="1" ht="60.75" x14ac:dyDescent="0.2">
      <c r="A7" s="34">
        <v>1</v>
      </c>
      <c r="B7" s="37" t="s">
        <v>69</v>
      </c>
      <c r="C7" s="39">
        <v>5988</v>
      </c>
      <c r="D7" s="39">
        <v>5988</v>
      </c>
      <c r="E7" s="41" t="s">
        <v>15</v>
      </c>
      <c r="F7" s="35" t="s">
        <v>74</v>
      </c>
      <c r="G7" s="39">
        <v>5988</v>
      </c>
      <c r="H7" s="35" t="s">
        <v>74</v>
      </c>
      <c r="I7" s="39">
        <v>5988</v>
      </c>
      <c r="J7" s="37" t="s">
        <v>480</v>
      </c>
      <c r="K7" s="42" t="s">
        <v>517</v>
      </c>
      <c r="L7" s="36" t="s">
        <v>75</v>
      </c>
    </row>
    <row r="8" spans="1:12" s="45" customFormat="1" ht="40.5" x14ac:dyDescent="0.2">
      <c r="A8" s="34">
        <v>2</v>
      </c>
      <c r="B8" s="55" t="s">
        <v>401</v>
      </c>
      <c r="C8" s="39">
        <v>2100</v>
      </c>
      <c r="D8" s="39">
        <v>2100</v>
      </c>
      <c r="E8" s="41" t="s">
        <v>15</v>
      </c>
      <c r="F8" s="37" t="s">
        <v>198</v>
      </c>
      <c r="G8" s="39">
        <v>2100</v>
      </c>
      <c r="H8" s="37" t="s">
        <v>198</v>
      </c>
      <c r="I8" s="39">
        <v>2100</v>
      </c>
      <c r="J8" s="41" t="s">
        <v>166</v>
      </c>
      <c r="K8" s="42" t="s">
        <v>259</v>
      </c>
      <c r="L8" s="36" t="s">
        <v>399</v>
      </c>
    </row>
    <row r="9" spans="1:12" s="45" customFormat="1" x14ac:dyDescent="0.2">
      <c r="A9" s="34">
        <v>3</v>
      </c>
      <c r="B9" s="37" t="s">
        <v>437</v>
      </c>
      <c r="C9" s="39">
        <v>650</v>
      </c>
      <c r="D9" s="39">
        <v>650</v>
      </c>
      <c r="E9" s="41" t="s">
        <v>15</v>
      </c>
      <c r="F9" s="41" t="s">
        <v>291</v>
      </c>
      <c r="G9" s="39">
        <v>650</v>
      </c>
      <c r="H9" s="39" t="s">
        <v>291</v>
      </c>
      <c r="I9" s="39">
        <v>650</v>
      </c>
      <c r="J9" s="41" t="s">
        <v>166</v>
      </c>
      <c r="K9" s="42" t="s">
        <v>262</v>
      </c>
      <c r="L9" s="36" t="s">
        <v>399</v>
      </c>
    </row>
    <row r="10" spans="1:12" s="45" customFormat="1" ht="63.75" customHeight="1" x14ac:dyDescent="0.2">
      <c r="A10" s="34">
        <v>4</v>
      </c>
      <c r="B10" s="37" t="s">
        <v>400</v>
      </c>
      <c r="C10" s="39">
        <v>535</v>
      </c>
      <c r="D10" s="39">
        <v>535</v>
      </c>
      <c r="E10" s="41" t="s">
        <v>15</v>
      </c>
      <c r="F10" s="37" t="s">
        <v>223</v>
      </c>
      <c r="G10" s="39">
        <v>535</v>
      </c>
      <c r="H10" s="37" t="s">
        <v>223</v>
      </c>
      <c r="I10" s="39">
        <v>535</v>
      </c>
      <c r="J10" s="41" t="s">
        <v>166</v>
      </c>
      <c r="K10" s="42" t="s">
        <v>264</v>
      </c>
      <c r="L10" s="36" t="s">
        <v>399</v>
      </c>
    </row>
    <row r="11" spans="1:12" s="45" customFormat="1" ht="102.75" customHeight="1" x14ac:dyDescent="0.2">
      <c r="A11" s="34">
        <v>5</v>
      </c>
      <c r="B11" s="37" t="s">
        <v>59</v>
      </c>
      <c r="C11" s="39">
        <v>260</v>
      </c>
      <c r="D11" s="39">
        <v>260</v>
      </c>
      <c r="E11" s="41" t="s">
        <v>15</v>
      </c>
      <c r="F11" s="35" t="s">
        <v>65</v>
      </c>
      <c r="G11" s="39">
        <v>260</v>
      </c>
      <c r="H11" s="35" t="s">
        <v>65</v>
      </c>
      <c r="I11" s="39">
        <v>260</v>
      </c>
      <c r="J11" s="37" t="s">
        <v>480</v>
      </c>
      <c r="K11" s="42" t="s">
        <v>518</v>
      </c>
      <c r="L11" s="36" t="s">
        <v>66</v>
      </c>
    </row>
    <row r="12" spans="1:12" s="45" customFormat="1" ht="60.75" x14ac:dyDescent="0.2">
      <c r="A12" s="34">
        <v>6</v>
      </c>
      <c r="B12" s="37" t="s">
        <v>60</v>
      </c>
      <c r="C12" s="39">
        <v>2100</v>
      </c>
      <c r="D12" s="39">
        <v>2100</v>
      </c>
      <c r="E12" s="41" t="s">
        <v>15</v>
      </c>
      <c r="F12" s="37" t="s">
        <v>67</v>
      </c>
      <c r="G12" s="39">
        <v>2100</v>
      </c>
      <c r="H12" s="37" t="s">
        <v>67</v>
      </c>
      <c r="I12" s="39">
        <v>2100</v>
      </c>
      <c r="J12" s="37" t="s">
        <v>480</v>
      </c>
      <c r="K12" s="42" t="s">
        <v>519</v>
      </c>
      <c r="L12" s="36" t="s">
        <v>66</v>
      </c>
    </row>
    <row r="13" spans="1:12" s="45" customFormat="1" ht="40.5" x14ac:dyDescent="0.2">
      <c r="A13" s="34">
        <v>7</v>
      </c>
      <c r="B13" s="56" t="s">
        <v>403</v>
      </c>
      <c r="C13" s="197">
        <v>11400</v>
      </c>
      <c r="D13" s="197">
        <v>11400</v>
      </c>
      <c r="E13" s="52" t="s">
        <v>15</v>
      </c>
      <c r="F13" s="57" t="s">
        <v>293</v>
      </c>
      <c r="G13" s="200">
        <v>11400</v>
      </c>
      <c r="H13" s="57" t="s">
        <v>293</v>
      </c>
      <c r="I13" s="200">
        <v>11400</v>
      </c>
      <c r="J13" s="53" t="s">
        <v>214</v>
      </c>
      <c r="K13" s="190" t="s">
        <v>520</v>
      </c>
      <c r="L13" s="54" t="s">
        <v>404</v>
      </c>
    </row>
    <row r="14" spans="1:12" s="45" customFormat="1" ht="104.25" customHeight="1" x14ac:dyDescent="0.2">
      <c r="A14" s="34">
        <v>8</v>
      </c>
      <c r="B14" s="37" t="s">
        <v>58</v>
      </c>
      <c r="C14" s="39">
        <v>38000</v>
      </c>
      <c r="D14" s="39">
        <v>38000</v>
      </c>
      <c r="E14" s="41" t="s">
        <v>15</v>
      </c>
      <c r="F14" s="37" t="s">
        <v>63</v>
      </c>
      <c r="G14" s="39">
        <v>38000</v>
      </c>
      <c r="H14" s="37" t="s">
        <v>63</v>
      </c>
      <c r="I14" s="39">
        <v>38000</v>
      </c>
      <c r="J14" s="37" t="s">
        <v>480</v>
      </c>
      <c r="K14" s="42" t="s">
        <v>385</v>
      </c>
      <c r="L14" s="36" t="s">
        <v>64</v>
      </c>
    </row>
    <row r="15" spans="1:12" s="45" customFormat="1" ht="66.75" customHeight="1" x14ac:dyDescent="0.2">
      <c r="A15" s="34">
        <v>9</v>
      </c>
      <c r="B15" s="37" t="s">
        <v>57</v>
      </c>
      <c r="C15" s="39">
        <v>24370</v>
      </c>
      <c r="D15" s="39">
        <v>24370</v>
      </c>
      <c r="E15" s="41" t="s">
        <v>15</v>
      </c>
      <c r="F15" s="35" t="s">
        <v>36</v>
      </c>
      <c r="G15" s="39">
        <v>24370</v>
      </c>
      <c r="H15" s="35" t="s">
        <v>36</v>
      </c>
      <c r="I15" s="39">
        <v>24370</v>
      </c>
      <c r="J15" s="37" t="s">
        <v>480</v>
      </c>
      <c r="K15" s="42" t="s">
        <v>521</v>
      </c>
      <c r="L15" s="36" t="s">
        <v>62</v>
      </c>
    </row>
    <row r="16" spans="1:12" s="45" customFormat="1" ht="60.75" x14ac:dyDescent="0.2">
      <c r="A16" s="34">
        <v>10</v>
      </c>
      <c r="B16" s="37" t="s">
        <v>49</v>
      </c>
      <c r="C16" s="39">
        <v>100000</v>
      </c>
      <c r="D16" s="39">
        <v>100000</v>
      </c>
      <c r="E16" s="41" t="s">
        <v>15</v>
      </c>
      <c r="F16" s="37" t="s">
        <v>36</v>
      </c>
      <c r="G16" s="39">
        <v>100000</v>
      </c>
      <c r="H16" s="37" t="s">
        <v>36</v>
      </c>
      <c r="I16" s="39">
        <v>100000</v>
      </c>
      <c r="J16" s="37" t="s">
        <v>480</v>
      </c>
      <c r="K16" s="42" t="s">
        <v>522</v>
      </c>
      <c r="L16" s="36" t="s">
        <v>54</v>
      </c>
    </row>
    <row r="17" spans="1:12" s="45" customFormat="1" ht="40.5" x14ac:dyDescent="0.2">
      <c r="A17" s="34">
        <v>11</v>
      </c>
      <c r="B17" s="59" t="s">
        <v>409</v>
      </c>
      <c r="C17" s="198">
        <v>46640</v>
      </c>
      <c r="D17" s="198">
        <v>46640</v>
      </c>
      <c r="E17" s="52" t="s">
        <v>15</v>
      </c>
      <c r="F17" s="51" t="s">
        <v>407</v>
      </c>
      <c r="G17" s="82">
        <v>46640</v>
      </c>
      <c r="H17" s="51" t="s">
        <v>407</v>
      </c>
      <c r="I17" s="82">
        <v>46640</v>
      </c>
      <c r="J17" s="53" t="s">
        <v>214</v>
      </c>
      <c r="K17" s="190" t="s">
        <v>523</v>
      </c>
      <c r="L17" s="54" t="s">
        <v>398</v>
      </c>
    </row>
    <row r="18" spans="1:12" s="45" customFormat="1" ht="40.5" x14ac:dyDescent="0.2">
      <c r="A18" s="34">
        <v>12</v>
      </c>
      <c r="B18" s="60" t="s">
        <v>410</v>
      </c>
      <c r="C18" s="199">
        <v>3500</v>
      </c>
      <c r="D18" s="199">
        <v>3500</v>
      </c>
      <c r="E18" s="47" t="s">
        <v>15</v>
      </c>
      <c r="F18" s="58" t="s">
        <v>411</v>
      </c>
      <c r="G18" s="201">
        <v>3500</v>
      </c>
      <c r="H18" s="58" t="s">
        <v>411</v>
      </c>
      <c r="I18" s="201">
        <v>3500</v>
      </c>
      <c r="J18" s="49" t="s">
        <v>214</v>
      </c>
      <c r="K18" s="191" t="s">
        <v>524</v>
      </c>
      <c r="L18" s="50" t="s">
        <v>398</v>
      </c>
    </row>
    <row r="19" spans="1:12" s="45" customFormat="1" ht="40.5" x14ac:dyDescent="0.2">
      <c r="A19" s="34">
        <v>13</v>
      </c>
      <c r="B19" s="48" t="s">
        <v>412</v>
      </c>
      <c r="C19" s="199">
        <v>20000</v>
      </c>
      <c r="D19" s="199">
        <v>20000</v>
      </c>
      <c r="E19" s="47" t="s">
        <v>15</v>
      </c>
      <c r="F19" s="58" t="s">
        <v>232</v>
      </c>
      <c r="G19" s="201">
        <v>20000</v>
      </c>
      <c r="H19" s="58" t="s">
        <v>232</v>
      </c>
      <c r="I19" s="201">
        <v>20000</v>
      </c>
      <c r="J19" s="49" t="s">
        <v>214</v>
      </c>
      <c r="K19" s="191" t="s">
        <v>532</v>
      </c>
      <c r="L19" s="50" t="s">
        <v>413</v>
      </c>
    </row>
    <row r="20" spans="1:12" s="45" customFormat="1" ht="60.75" x14ac:dyDescent="0.2">
      <c r="A20" s="34">
        <v>14</v>
      </c>
      <c r="B20" s="37" t="s">
        <v>47</v>
      </c>
      <c r="C20" s="39">
        <v>9870</v>
      </c>
      <c r="D20" s="39">
        <v>9870</v>
      </c>
      <c r="E20" s="41" t="s">
        <v>15</v>
      </c>
      <c r="F20" s="35" t="s">
        <v>51</v>
      </c>
      <c r="G20" s="39">
        <v>9870</v>
      </c>
      <c r="H20" s="35" t="s">
        <v>52</v>
      </c>
      <c r="I20" s="39">
        <v>9870</v>
      </c>
      <c r="J20" s="37" t="s">
        <v>480</v>
      </c>
      <c r="K20" s="42" t="s">
        <v>531</v>
      </c>
      <c r="L20" s="36" t="s">
        <v>53</v>
      </c>
    </row>
    <row r="21" spans="1:12" s="45" customFormat="1" ht="60.75" x14ac:dyDescent="0.2">
      <c r="A21" s="34">
        <v>15</v>
      </c>
      <c r="B21" s="37" t="s">
        <v>48</v>
      </c>
      <c r="C21" s="39">
        <v>17700</v>
      </c>
      <c r="D21" s="39">
        <v>17700</v>
      </c>
      <c r="E21" s="41" t="s">
        <v>15</v>
      </c>
      <c r="F21" s="35" t="s">
        <v>51</v>
      </c>
      <c r="G21" s="39">
        <v>17700</v>
      </c>
      <c r="H21" s="35" t="s">
        <v>51</v>
      </c>
      <c r="I21" s="39">
        <v>17700</v>
      </c>
      <c r="J21" s="37" t="s">
        <v>480</v>
      </c>
      <c r="K21" s="42" t="s">
        <v>530</v>
      </c>
      <c r="L21" s="36" t="s">
        <v>53</v>
      </c>
    </row>
    <row r="22" spans="1:12" s="45" customFormat="1" ht="40.5" x14ac:dyDescent="0.2">
      <c r="A22" s="34">
        <v>16</v>
      </c>
      <c r="B22" s="60" t="s">
        <v>406</v>
      </c>
      <c r="C22" s="199">
        <v>20356</v>
      </c>
      <c r="D22" s="199">
        <v>20356</v>
      </c>
      <c r="E22" s="47" t="s">
        <v>15</v>
      </c>
      <c r="F22" s="58" t="s">
        <v>407</v>
      </c>
      <c r="G22" s="201">
        <v>20356</v>
      </c>
      <c r="H22" s="58" t="s">
        <v>407</v>
      </c>
      <c r="I22" s="201">
        <v>20356</v>
      </c>
      <c r="J22" s="49" t="s">
        <v>214</v>
      </c>
      <c r="K22" s="191" t="s">
        <v>529</v>
      </c>
      <c r="L22" s="50" t="s">
        <v>408</v>
      </c>
    </row>
    <row r="23" spans="1:12" s="45" customFormat="1" ht="65.25" customHeight="1" x14ac:dyDescent="0.2">
      <c r="A23" s="34">
        <v>17</v>
      </c>
      <c r="B23" s="37" t="s">
        <v>35</v>
      </c>
      <c r="C23" s="39">
        <v>99664</v>
      </c>
      <c r="D23" s="39">
        <v>99664</v>
      </c>
      <c r="E23" s="41" t="s">
        <v>15</v>
      </c>
      <c r="F23" s="37" t="s">
        <v>45</v>
      </c>
      <c r="G23" s="39">
        <v>99664</v>
      </c>
      <c r="H23" s="37" t="s">
        <v>45</v>
      </c>
      <c r="I23" s="39">
        <v>99664</v>
      </c>
      <c r="J23" s="37" t="s">
        <v>480</v>
      </c>
      <c r="K23" s="42" t="s">
        <v>528</v>
      </c>
      <c r="L23" s="36" t="s">
        <v>46</v>
      </c>
    </row>
    <row r="24" spans="1:12" s="45" customFormat="1" ht="40.5" x14ac:dyDescent="0.2">
      <c r="A24" s="34">
        <v>18</v>
      </c>
      <c r="B24" s="58" t="s">
        <v>416</v>
      </c>
      <c r="C24" s="199">
        <v>21410</v>
      </c>
      <c r="D24" s="199">
        <v>21410</v>
      </c>
      <c r="E24" s="47" t="s">
        <v>15</v>
      </c>
      <c r="F24" s="58" t="s">
        <v>232</v>
      </c>
      <c r="G24" s="201">
        <v>21410</v>
      </c>
      <c r="H24" s="58" t="s">
        <v>232</v>
      </c>
      <c r="I24" s="201">
        <v>21410</v>
      </c>
      <c r="J24" s="49" t="s">
        <v>214</v>
      </c>
      <c r="K24" s="191" t="s">
        <v>527</v>
      </c>
      <c r="L24" s="50" t="s">
        <v>415</v>
      </c>
    </row>
    <row r="25" spans="1:12" s="45" customFormat="1" ht="40.5" x14ac:dyDescent="0.2">
      <c r="A25" s="34">
        <v>19</v>
      </c>
      <c r="B25" s="58" t="s">
        <v>414</v>
      </c>
      <c r="C25" s="199">
        <v>20000</v>
      </c>
      <c r="D25" s="199">
        <v>20000</v>
      </c>
      <c r="E25" s="47" t="s">
        <v>15</v>
      </c>
      <c r="F25" s="58" t="s">
        <v>232</v>
      </c>
      <c r="G25" s="201">
        <v>20000</v>
      </c>
      <c r="H25" s="58" t="s">
        <v>232</v>
      </c>
      <c r="I25" s="201">
        <v>20000</v>
      </c>
      <c r="J25" s="49" t="s">
        <v>214</v>
      </c>
      <c r="K25" s="191" t="s">
        <v>526</v>
      </c>
      <c r="L25" s="50" t="s">
        <v>415</v>
      </c>
    </row>
    <row r="26" spans="1:12" s="45" customFormat="1" ht="40.5" x14ac:dyDescent="0.2">
      <c r="A26" s="34">
        <v>20</v>
      </c>
      <c r="B26" s="57" t="s">
        <v>416</v>
      </c>
      <c r="C26" s="197">
        <v>9495</v>
      </c>
      <c r="D26" s="197">
        <v>9495</v>
      </c>
      <c r="E26" s="52" t="s">
        <v>15</v>
      </c>
      <c r="F26" s="57" t="s">
        <v>232</v>
      </c>
      <c r="G26" s="200">
        <v>9495</v>
      </c>
      <c r="H26" s="57" t="s">
        <v>232</v>
      </c>
      <c r="I26" s="200">
        <v>9495</v>
      </c>
      <c r="J26" s="53" t="s">
        <v>214</v>
      </c>
      <c r="K26" s="190" t="s">
        <v>525</v>
      </c>
      <c r="L26" s="54" t="s">
        <v>415</v>
      </c>
    </row>
    <row r="27" spans="1:12" s="45" customFormat="1" ht="42.75" customHeight="1" x14ac:dyDescent="0.2">
      <c r="A27" s="34">
        <v>21</v>
      </c>
      <c r="B27" s="55" t="s">
        <v>533</v>
      </c>
      <c r="C27" s="39">
        <v>4615</v>
      </c>
      <c r="D27" s="39">
        <v>4615</v>
      </c>
      <c r="E27" s="41" t="s">
        <v>15</v>
      </c>
      <c r="F27" s="61" t="s">
        <v>402</v>
      </c>
      <c r="G27" s="39">
        <v>4615</v>
      </c>
      <c r="H27" s="61" t="s">
        <v>402</v>
      </c>
      <c r="I27" s="39">
        <v>4615</v>
      </c>
      <c r="J27" s="41" t="s">
        <v>166</v>
      </c>
      <c r="K27" s="42" t="s">
        <v>310</v>
      </c>
      <c r="L27" s="36" t="s">
        <v>397</v>
      </c>
    </row>
    <row r="28" spans="1:12" s="45" customFormat="1" ht="45.75" customHeight="1" x14ac:dyDescent="0.2">
      <c r="A28" s="34">
        <v>22</v>
      </c>
      <c r="B28" s="55" t="s">
        <v>534</v>
      </c>
      <c r="C28" s="39">
        <v>5898</v>
      </c>
      <c r="D28" s="39">
        <v>5898</v>
      </c>
      <c r="E28" s="41" t="s">
        <v>15</v>
      </c>
      <c r="F28" s="61" t="s">
        <v>280</v>
      </c>
      <c r="G28" s="39">
        <v>5898</v>
      </c>
      <c r="H28" s="61" t="s">
        <v>280</v>
      </c>
      <c r="I28" s="39">
        <v>5898</v>
      </c>
      <c r="J28" s="41" t="s">
        <v>166</v>
      </c>
      <c r="K28" s="42" t="s">
        <v>507</v>
      </c>
      <c r="L28" s="36" t="s">
        <v>397</v>
      </c>
    </row>
    <row r="29" spans="1:12" s="45" customFormat="1" ht="42.75" customHeight="1" x14ac:dyDescent="0.2">
      <c r="A29" s="34">
        <v>23</v>
      </c>
      <c r="B29" s="55" t="s">
        <v>535</v>
      </c>
      <c r="C29" s="39">
        <v>2556</v>
      </c>
      <c r="D29" s="39">
        <v>2556</v>
      </c>
      <c r="E29" s="41" t="s">
        <v>15</v>
      </c>
      <c r="F29" s="61" t="s">
        <v>280</v>
      </c>
      <c r="G29" s="39">
        <v>2556</v>
      </c>
      <c r="H29" s="61" t="s">
        <v>280</v>
      </c>
      <c r="I29" s="39">
        <v>2556</v>
      </c>
      <c r="J29" s="41" t="s">
        <v>166</v>
      </c>
      <c r="K29" s="42" t="s">
        <v>475</v>
      </c>
      <c r="L29" s="36" t="s">
        <v>397</v>
      </c>
    </row>
    <row r="30" spans="1:12" s="45" customFormat="1" ht="40.5" x14ac:dyDescent="0.2">
      <c r="A30" s="34">
        <v>24</v>
      </c>
      <c r="B30" s="55" t="s">
        <v>536</v>
      </c>
      <c r="C30" s="39">
        <v>5014</v>
      </c>
      <c r="D30" s="39">
        <v>5014</v>
      </c>
      <c r="E30" s="41" t="s">
        <v>15</v>
      </c>
      <c r="F30" s="61" t="s">
        <v>283</v>
      </c>
      <c r="G30" s="39">
        <v>5014</v>
      </c>
      <c r="H30" s="61" t="s">
        <v>283</v>
      </c>
      <c r="I30" s="39">
        <v>5014</v>
      </c>
      <c r="J30" s="41" t="s">
        <v>166</v>
      </c>
      <c r="K30" s="42" t="s">
        <v>478</v>
      </c>
      <c r="L30" s="36" t="s">
        <v>397</v>
      </c>
    </row>
    <row r="31" spans="1:12" s="45" customFormat="1" ht="60.75" x14ac:dyDescent="0.2">
      <c r="A31" s="34">
        <v>25</v>
      </c>
      <c r="B31" s="37" t="s">
        <v>43</v>
      </c>
      <c r="C31" s="39">
        <v>26050</v>
      </c>
      <c r="D31" s="39">
        <v>26050</v>
      </c>
      <c r="E31" s="41" t="s">
        <v>15</v>
      </c>
      <c r="F31" s="35" t="s">
        <v>36</v>
      </c>
      <c r="G31" s="39">
        <v>26050</v>
      </c>
      <c r="H31" s="35" t="s">
        <v>36</v>
      </c>
      <c r="I31" s="39">
        <v>26050</v>
      </c>
      <c r="J31" s="37" t="s">
        <v>480</v>
      </c>
      <c r="K31" s="42" t="s">
        <v>426</v>
      </c>
      <c r="L31" s="36" t="s">
        <v>44</v>
      </c>
    </row>
    <row r="32" spans="1:12" x14ac:dyDescent="0.2">
      <c r="I32" s="18"/>
    </row>
    <row r="33" spans="9:9" x14ac:dyDescent="0.2">
      <c r="I33" s="18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3" fitToHeight="0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26"/>
  <sheetViews>
    <sheetView zoomScaleNormal="100" workbookViewId="0">
      <selection activeCell="E8" sqref="E8"/>
    </sheetView>
  </sheetViews>
  <sheetFormatPr defaultColWidth="9" defaultRowHeight="20.25" x14ac:dyDescent="0.2"/>
  <cols>
    <col min="1" max="1" width="6.875" style="9" customWidth="1"/>
    <col min="2" max="2" width="32.25" style="9" customWidth="1"/>
    <col min="3" max="3" width="14.875" style="129" customWidth="1"/>
    <col min="4" max="4" width="15.25" style="129" customWidth="1"/>
    <col min="5" max="5" width="15" style="9" customWidth="1"/>
    <col min="6" max="6" width="26.75" style="12" customWidth="1"/>
    <col min="7" max="7" width="15.5" style="129" customWidth="1"/>
    <col min="8" max="8" width="26.75" style="12" customWidth="1"/>
    <col min="9" max="9" width="12.875" style="129" customWidth="1"/>
    <col min="10" max="10" width="26.125" style="20" customWidth="1"/>
    <col min="11" max="11" width="11.625" style="20" customWidth="1"/>
    <col min="12" max="12" width="16.625" style="20" customWidth="1"/>
    <col min="13" max="16384" width="9" style="9"/>
  </cols>
  <sheetData>
    <row r="1" spans="1:13" s="8" customFormat="1" x14ac:dyDescent="0.2">
      <c r="C1" s="128"/>
      <c r="D1" s="128"/>
      <c r="F1" s="10"/>
      <c r="G1" s="128"/>
      <c r="H1" s="11"/>
      <c r="I1" s="128"/>
      <c r="J1" s="205"/>
      <c r="K1" s="205"/>
      <c r="L1" s="21" t="s">
        <v>9</v>
      </c>
    </row>
    <row r="2" spans="1:13" s="8" customFormat="1" ht="25.5" customHeight="1" x14ac:dyDescent="0.2">
      <c r="A2" s="205" t="s">
        <v>149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3" s="8" customFormat="1" ht="25.5" customHeight="1" x14ac:dyDescent="0.2">
      <c r="A3" s="205" t="s">
        <v>171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3" s="8" customFormat="1" ht="25.5" customHeight="1" x14ac:dyDescent="0.2">
      <c r="A4" s="206" t="s">
        <v>537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3" s="67" customFormat="1" x14ac:dyDescent="0.3">
      <c r="A5" s="62" t="s">
        <v>24</v>
      </c>
      <c r="B5" s="63" t="s">
        <v>436</v>
      </c>
      <c r="C5" s="159" t="s">
        <v>11</v>
      </c>
      <c r="D5" s="159" t="s">
        <v>0</v>
      </c>
      <c r="E5" s="62" t="s">
        <v>12</v>
      </c>
      <c r="F5" s="207" t="s">
        <v>1</v>
      </c>
      <c r="G5" s="208"/>
      <c r="H5" s="207" t="s">
        <v>3</v>
      </c>
      <c r="I5" s="208"/>
      <c r="J5" s="62" t="s">
        <v>8</v>
      </c>
      <c r="K5" s="207" t="s">
        <v>5</v>
      </c>
      <c r="L5" s="208"/>
    </row>
    <row r="6" spans="1:13" s="67" customFormat="1" x14ac:dyDescent="0.2">
      <c r="A6" s="65" t="s">
        <v>25</v>
      </c>
      <c r="B6" s="65"/>
      <c r="C6" s="160" t="s">
        <v>13</v>
      </c>
      <c r="D6" s="160" t="s">
        <v>10</v>
      </c>
      <c r="E6" s="65" t="s">
        <v>6</v>
      </c>
      <c r="F6" s="203" t="s">
        <v>2</v>
      </c>
      <c r="G6" s="204"/>
      <c r="H6" s="203" t="s">
        <v>4</v>
      </c>
      <c r="I6" s="204"/>
      <c r="J6" s="65" t="s">
        <v>7</v>
      </c>
      <c r="K6" s="203" t="s">
        <v>14</v>
      </c>
      <c r="L6" s="204"/>
    </row>
    <row r="7" spans="1:13" s="136" customFormat="1" ht="67.5" customHeight="1" x14ac:dyDescent="0.2">
      <c r="A7" s="130" t="s">
        <v>447</v>
      </c>
      <c r="B7" s="143" t="s">
        <v>34</v>
      </c>
      <c r="C7" s="144">
        <v>8200</v>
      </c>
      <c r="D7" s="144">
        <v>8200</v>
      </c>
      <c r="E7" s="145" t="s">
        <v>15</v>
      </c>
      <c r="F7" s="146" t="s">
        <v>41</v>
      </c>
      <c r="G7" s="144">
        <v>8200</v>
      </c>
      <c r="H7" s="146" t="s">
        <v>41</v>
      </c>
      <c r="I7" s="144">
        <v>8200</v>
      </c>
      <c r="J7" s="147" t="s">
        <v>28</v>
      </c>
      <c r="K7" s="150" t="s">
        <v>538</v>
      </c>
      <c r="L7" s="148" t="s">
        <v>42</v>
      </c>
    </row>
    <row r="8" spans="1:13" s="136" customFormat="1" ht="60.75" customHeight="1" x14ac:dyDescent="0.2">
      <c r="A8" s="130" t="s">
        <v>448</v>
      </c>
      <c r="B8" s="147" t="s">
        <v>553</v>
      </c>
      <c r="C8" s="144">
        <v>20597.5</v>
      </c>
      <c r="D8" s="144">
        <v>20597.5</v>
      </c>
      <c r="E8" s="145" t="s">
        <v>15</v>
      </c>
      <c r="F8" s="147" t="s">
        <v>41</v>
      </c>
      <c r="G8" s="144">
        <v>20597.5</v>
      </c>
      <c r="H8" s="147" t="s">
        <v>41</v>
      </c>
      <c r="I8" s="144">
        <v>20597.5</v>
      </c>
      <c r="J8" s="147" t="s">
        <v>28</v>
      </c>
      <c r="K8" s="150" t="s">
        <v>539</v>
      </c>
      <c r="L8" s="148" t="s">
        <v>42</v>
      </c>
    </row>
    <row r="9" spans="1:13" s="136" customFormat="1" ht="92.25" customHeight="1" x14ac:dyDescent="0.2">
      <c r="A9" s="130" t="s">
        <v>449</v>
      </c>
      <c r="B9" s="147" t="s">
        <v>554</v>
      </c>
      <c r="C9" s="144">
        <v>11757.5</v>
      </c>
      <c r="D9" s="144">
        <v>11757.5</v>
      </c>
      <c r="E9" s="145" t="s">
        <v>15</v>
      </c>
      <c r="F9" s="147" t="s">
        <v>320</v>
      </c>
      <c r="G9" s="144">
        <v>11757.5</v>
      </c>
      <c r="H9" s="147" t="s">
        <v>320</v>
      </c>
      <c r="I9" s="144">
        <v>11757.5</v>
      </c>
      <c r="J9" s="148" t="s">
        <v>166</v>
      </c>
      <c r="K9" s="150" t="s">
        <v>249</v>
      </c>
      <c r="L9" s="148" t="s">
        <v>432</v>
      </c>
    </row>
    <row r="10" spans="1:13" s="136" customFormat="1" ht="47.25" customHeight="1" x14ac:dyDescent="0.2">
      <c r="A10" s="130" t="s">
        <v>450</v>
      </c>
      <c r="B10" s="147" t="s">
        <v>433</v>
      </c>
      <c r="C10" s="144">
        <v>6500</v>
      </c>
      <c r="D10" s="144">
        <v>6500</v>
      </c>
      <c r="E10" s="145" t="s">
        <v>15</v>
      </c>
      <c r="F10" s="148" t="s">
        <v>291</v>
      </c>
      <c r="G10" s="144">
        <v>6500</v>
      </c>
      <c r="H10" s="149" t="s">
        <v>291</v>
      </c>
      <c r="I10" s="144">
        <v>6500</v>
      </c>
      <c r="J10" s="148" t="s">
        <v>166</v>
      </c>
      <c r="K10" s="150" t="s">
        <v>304</v>
      </c>
      <c r="L10" s="148" t="s">
        <v>427</v>
      </c>
    </row>
    <row r="11" spans="1:13" s="136" customFormat="1" ht="47.25" customHeight="1" x14ac:dyDescent="0.2">
      <c r="A11" s="130" t="s">
        <v>451</v>
      </c>
      <c r="B11" s="150" t="s">
        <v>555</v>
      </c>
      <c r="C11" s="144">
        <v>1430</v>
      </c>
      <c r="D11" s="144">
        <f>SUM(C11)</f>
        <v>1430</v>
      </c>
      <c r="E11" s="145" t="s">
        <v>15</v>
      </c>
      <c r="F11" s="151" t="s">
        <v>45</v>
      </c>
      <c r="G11" s="144">
        <f>SUM(C11)</f>
        <v>1430</v>
      </c>
      <c r="H11" s="151" t="s">
        <v>45</v>
      </c>
      <c r="I11" s="144">
        <f>SUM(C11)</f>
        <v>1430</v>
      </c>
      <c r="J11" s="150" t="s">
        <v>173</v>
      </c>
      <c r="K11" s="151" t="s">
        <v>510</v>
      </c>
      <c r="L11" s="148" t="s">
        <v>417</v>
      </c>
      <c r="M11" s="152"/>
    </row>
    <row r="12" spans="1:13" s="136" customFormat="1" ht="63" customHeight="1" x14ac:dyDescent="0.2">
      <c r="A12" s="130" t="s">
        <v>452</v>
      </c>
      <c r="B12" s="150" t="s">
        <v>423</v>
      </c>
      <c r="C12" s="144">
        <v>29200</v>
      </c>
      <c r="D12" s="144">
        <f>SUM(C12)</f>
        <v>29200</v>
      </c>
      <c r="E12" s="145" t="s">
        <v>15</v>
      </c>
      <c r="F12" s="151" t="s">
        <v>207</v>
      </c>
      <c r="G12" s="144">
        <f>SUM(C12)</f>
        <v>29200</v>
      </c>
      <c r="H12" s="151" t="s">
        <v>207</v>
      </c>
      <c r="I12" s="144">
        <f>SUM(C12)</f>
        <v>29200</v>
      </c>
      <c r="J12" s="150" t="s">
        <v>28</v>
      </c>
      <c r="K12" s="151" t="s">
        <v>424</v>
      </c>
      <c r="L12" s="148" t="s">
        <v>417</v>
      </c>
      <c r="M12" s="152"/>
    </row>
    <row r="13" spans="1:13" s="136" customFormat="1" ht="66" customHeight="1" x14ac:dyDescent="0.2">
      <c r="A13" s="130" t="s">
        <v>453</v>
      </c>
      <c r="B13" s="147" t="s">
        <v>446</v>
      </c>
      <c r="C13" s="144">
        <v>3905</v>
      </c>
      <c r="D13" s="144">
        <v>3905</v>
      </c>
      <c r="E13" s="145" t="s">
        <v>15</v>
      </c>
      <c r="F13" s="147" t="s">
        <v>192</v>
      </c>
      <c r="G13" s="144">
        <v>3905</v>
      </c>
      <c r="H13" s="147" t="s">
        <v>192</v>
      </c>
      <c r="I13" s="144">
        <v>3905</v>
      </c>
      <c r="J13" s="148" t="s">
        <v>166</v>
      </c>
      <c r="K13" s="150" t="s">
        <v>506</v>
      </c>
      <c r="L13" s="148" t="s">
        <v>417</v>
      </c>
    </row>
    <row r="14" spans="1:13" s="152" customFormat="1" ht="68.25" customHeight="1" x14ac:dyDescent="0.2">
      <c r="A14" s="130" t="s">
        <v>454</v>
      </c>
      <c r="B14" s="143" t="s">
        <v>556</v>
      </c>
      <c r="C14" s="144">
        <v>62800</v>
      </c>
      <c r="D14" s="144">
        <v>62800</v>
      </c>
      <c r="E14" s="145" t="s">
        <v>15</v>
      </c>
      <c r="F14" s="146" t="s">
        <v>38</v>
      </c>
      <c r="G14" s="144">
        <v>62800</v>
      </c>
      <c r="H14" s="146" t="s">
        <v>38</v>
      </c>
      <c r="I14" s="144">
        <v>62800</v>
      </c>
      <c r="J14" s="147" t="s">
        <v>28</v>
      </c>
      <c r="K14" s="150" t="s">
        <v>540</v>
      </c>
      <c r="L14" s="148" t="s">
        <v>30</v>
      </c>
      <c r="M14" s="136"/>
    </row>
    <row r="15" spans="1:13" s="152" customFormat="1" ht="106.5" customHeight="1" x14ac:dyDescent="0.2">
      <c r="A15" s="130" t="s">
        <v>455</v>
      </c>
      <c r="B15" s="143" t="s">
        <v>26</v>
      </c>
      <c r="C15" s="144">
        <v>85000</v>
      </c>
      <c r="D15" s="144">
        <v>85000</v>
      </c>
      <c r="E15" s="145" t="s">
        <v>15</v>
      </c>
      <c r="F15" s="146" t="s">
        <v>29</v>
      </c>
      <c r="G15" s="144">
        <v>85000</v>
      </c>
      <c r="H15" s="146" t="s">
        <v>29</v>
      </c>
      <c r="I15" s="144">
        <v>85000</v>
      </c>
      <c r="J15" s="147" t="s">
        <v>28</v>
      </c>
      <c r="K15" s="150" t="s">
        <v>541</v>
      </c>
      <c r="L15" s="148" t="s">
        <v>30</v>
      </c>
      <c r="M15" s="136"/>
    </row>
    <row r="16" spans="1:13" s="152" customFormat="1" ht="153" customHeight="1" x14ac:dyDescent="0.2">
      <c r="A16" s="130" t="s">
        <v>456</v>
      </c>
      <c r="B16" s="143" t="s">
        <v>557</v>
      </c>
      <c r="C16" s="144">
        <v>103880</v>
      </c>
      <c r="D16" s="144">
        <v>103880</v>
      </c>
      <c r="E16" s="145" t="s">
        <v>15</v>
      </c>
      <c r="F16" s="146" t="s">
        <v>32</v>
      </c>
      <c r="G16" s="144">
        <v>103880</v>
      </c>
      <c r="H16" s="146" t="s">
        <v>32</v>
      </c>
      <c r="I16" s="144">
        <v>103880</v>
      </c>
      <c r="J16" s="147" t="s">
        <v>28</v>
      </c>
      <c r="K16" s="150" t="s">
        <v>542</v>
      </c>
      <c r="L16" s="148" t="s">
        <v>30</v>
      </c>
      <c r="M16" s="136"/>
    </row>
    <row r="17" spans="1:13" s="152" customFormat="1" ht="69" customHeight="1" x14ac:dyDescent="0.2">
      <c r="A17" s="130" t="s">
        <v>457</v>
      </c>
      <c r="B17" s="147" t="s">
        <v>558</v>
      </c>
      <c r="C17" s="144">
        <v>8200</v>
      </c>
      <c r="D17" s="144">
        <v>8200</v>
      </c>
      <c r="E17" s="145" t="s">
        <v>15</v>
      </c>
      <c r="F17" s="147" t="s">
        <v>36</v>
      </c>
      <c r="G17" s="144">
        <v>8200</v>
      </c>
      <c r="H17" s="147" t="s">
        <v>36</v>
      </c>
      <c r="I17" s="144">
        <v>8200</v>
      </c>
      <c r="J17" s="147" t="s">
        <v>28</v>
      </c>
      <c r="K17" s="150" t="s">
        <v>543</v>
      </c>
      <c r="L17" s="148" t="s">
        <v>37</v>
      </c>
      <c r="M17" s="136"/>
    </row>
    <row r="18" spans="1:13" s="136" customFormat="1" ht="48" customHeight="1" x14ac:dyDescent="0.2">
      <c r="A18" s="130" t="s">
        <v>458</v>
      </c>
      <c r="B18" s="150" t="s">
        <v>418</v>
      </c>
      <c r="C18" s="144">
        <v>20000</v>
      </c>
      <c r="D18" s="144">
        <f>SUM(C18)</f>
        <v>20000</v>
      </c>
      <c r="E18" s="145" t="s">
        <v>15</v>
      </c>
      <c r="F18" s="151" t="s">
        <v>45</v>
      </c>
      <c r="G18" s="144">
        <f>SUM(C18)</f>
        <v>20000</v>
      </c>
      <c r="H18" s="151" t="s">
        <v>45</v>
      </c>
      <c r="I18" s="144">
        <f>SUM(C18)</f>
        <v>20000</v>
      </c>
      <c r="J18" s="150" t="s">
        <v>173</v>
      </c>
      <c r="K18" s="151" t="s">
        <v>509</v>
      </c>
      <c r="L18" s="148" t="s">
        <v>419</v>
      </c>
      <c r="M18" s="152"/>
    </row>
    <row r="19" spans="1:13" s="136" customFormat="1" ht="40.5" x14ac:dyDescent="0.2">
      <c r="A19" s="130" t="s">
        <v>459</v>
      </c>
      <c r="B19" s="150" t="s">
        <v>425</v>
      </c>
      <c r="C19" s="144">
        <v>1500</v>
      </c>
      <c r="D19" s="144">
        <f>SUM(C19)</f>
        <v>1500</v>
      </c>
      <c r="E19" s="145" t="s">
        <v>15</v>
      </c>
      <c r="F19" s="151" t="s">
        <v>207</v>
      </c>
      <c r="G19" s="144">
        <f>SUM(C19)</f>
        <v>1500</v>
      </c>
      <c r="H19" s="150" t="s">
        <v>207</v>
      </c>
      <c r="I19" s="144">
        <f>SUM(C19)</f>
        <v>1500</v>
      </c>
      <c r="J19" s="150" t="s">
        <v>28</v>
      </c>
      <c r="K19" s="151" t="s">
        <v>426</v>
      </c>
      <c r="L19" s="148" t="s">
        <v>419</v>
      </c>
      <c r="M19" s="152"/>
    </row>
    <row r="20" spans="1:13" s="136" customFormat="1" ht="46.5" customHeight="1" x14ac:dyDescent="0.2">
      <c r="A20" s="130" t="s">
        <v>460</v>
      </c>
      <c r="B20" s="142" t="s">
        <v>551</v>
      </c>
      <c r="C20" s="137">
        <v>13000</v>
      </c>
      <c r="D20" s="137">
        <v>13000</v>
      </c>
      <c r="E20" s="138" t="s">
        <v>15</v>
      </c>
      <c r="F20" s="139" t="s">
        <v>407</v>
      </c>
      <c r="G20" s="137">
        <v>13000</v>
      </c>
      <c r="H20" s="139" t="s">
        <v>407</v>
      </c>
      <c r="I20" s="137">
        <v>13000</v>
      </c>
      <c r="J20" s="140" t="s">
        <v>214</v>
      </c>
      <c r="K20" s="192" t="s">
        <v>544</v>
      </c>
      <c r="L20" s="141" t="s">
        <v>428</v>
      </c>
    </row>
    <row r="21" spans="1:13" s="136" customFormat="1" ht="43.5" customHeight="1" x14ac:dyDescent="0.2">
      <c r="A21" s="130" t="s">
        <v>461</v>
      </c>
      <c r="B21" s="142" t="s">
        <v>559</v>
      </c>
      <c r="C21" s="137">
        <v>23100</v>
      </c>
      <c r="D21" s="137">
        <v>23100</v>
      </c>
      <c r="E21" s="138" t="s">
        <v>15</v>
      </c>
      <c r="F21" s="139" t="s">
        <v>429</v>
      </c>
      <c r="G21" s="137">
        <v>23100</v>
      </c>
      <c r="H21" s="139" t="s">
        <v>429</v>
      </c>
      <c r="I21" s="137">
        <v>23100</v>
      </c>
      <c r="J21" s="140" t="s">
        <v>214</v>
      </c>
      <c r="K21" s="192" t="s">
        <v>545</v>
      </c>
      <c r="L21" s="141" t="s">
        <v>428</v>
      </c>
    </row>
    <row r="22" spans="1:13" s="136" customFormat="1" ht="50.25" customHeight="1" x14ac:dyDescent="0.2">
      <c r="A22" s="130" t="s">
        <v>462</v>
      </c>
      <c r="B22" s="150" t="s">
        <v>552</v>
      </c>
      <c r="C22" s="144">
        <v>40760</v>
      </c>
      <c r="D22" s="144">
        <f>SUM(C22)</f>
        <v>40760</v>
      </c>
      <c r="E22" s="145" t="s">
        <v>15</v>
      </c>
      <c r="F22" s="151" t="s">
        <v>420</v>
      </c>
      <c r="G22" s="144">
        <f>SUM(C22)</f>
        <v>40760</v>
      </c>
      <c r="H22" s="151" t="s">
        <v>420</v>
      </c>
      <c r="I22" s="144">
        <f>SUM(C22)</f>
        <v>40760</v>
      </c>
      <c r="J22" s="150" t="s">
        <v>173</v>
      </c>
      <c r="K22" s="151" t="s">
        <v>357</v>
      </c>
      <c r="L22" s="148" t="s">
        <v>421</v>
      </c>
      <c r="M22" s="152"/>
    </row>
    <row r="23" spans="1:13" s="136" customFormat="1" ht="46.5" customHeight="1" x14ac:dyDescent="0.2">
      <c r="A23" s="130" t="s">
        <v>463</v>
      </c>
      <c r="B23" s="150" t="s">
        <v>422</v>
      </c>
      <c r="C23" s="144">
        <v>9592</v>
      </c>
      <c r="D23" s="144">
        <f>SUM(C23)</f>
        <v>9592</v>
      </c>
      <c r="E23" s="145" t="s">
        <v>15</v>
      </c>
      <c r="F23" s="151" t="s">
        <v>45</v>
      </c>
      <c r="G23" s="144">
        <f>SUM(C23)</f>
        <v>9592</v>
      </c>
      <c r="H23" s="151" t="s">
        <v>45</v>
      </c>
      <c r="I23" s="144">
        <f>SUM(C23)</f>
        <v>9592</v>
      </c>
      <c r="J23" s="150" t="s">
        <v>173</v>
      </c>
      <c r="K23" s="151" t="s">
        <v>548</v>
      </c>
      <c r="L23" s="148" t="s">
        <v>421</v>
      </c>
      <c r="M23" s="152"/>
    </row>
    <row r="24" spans="1:13" s="136" customFormat="1" ht="69" customHeight="1" x14ac:dyDescent="0.2">
      <c r="A24" s="130" t="s">
        <v>464</v>
      </c>
      <c r="B24" s="147" t="s">
        <v>434</v>
      </c>
      <c r="C24" s="144">
        <v>10166.07</v>
      </c>
      <c r="D24" s="144">
        <v>10166.07</v>
      </c>
      <c r="E24" s="145" t="s">
        <v>15</v>
      </c>
      <c r="F24" s="147" t="s">
        <v>223</v>
      </c>
      <c r="G24" s="144">
        <v>10166.07</v>
      </c>
      <c r="H24" s="147" t="s">
        <v>223</v>
      </c>
      <c r="I24" s="144">
        <v>10166.07</v>
      </c>
      <c r="J24" s="148" t="s">
        <v>166</v>
      </c>
      <c r="K24" s="150" t="s">
        <v>472</v>
      </c>
      <c r="L24" s="148" t="s">
        <v>421</v>
      </c>
    </row>
    <row r="25" spans="1:13" s="136" customFormat="1" ht="48.75" customHeight="1" x14ac:dyDescent="0.2">
      <c r="A25" s="130" t="s">
        <v>465</v>
      </c>
      <c r="B25" s="153" t="s">
        <v>549</v>
      </c>
      <c r="C25" s="131">
        <v>12000</v>
      </c>
      <c r="D25" s="131">
        <v>12000</v>
      </c>
      <c r="E25" s="132" t="s">
        <v>15</v>
      </c>
      <c r="F25" s="133" t="s">
        <v>405</v>
      </c>
      <c r="G25" s="131">
        <v>12000</v>
      </c>
      <c r="H25" s="133" t="s">
        <v>405</v>
      </c>
      <c r="I25" s="131">
        <v>12000</v>
      </c>
      <c r="J25" s="134" t="s">
        <v>214</v>
      </c>
      <c r="K25" s="193" t="s">
        <v>546</v>
      </c>
      <c r="L25" s="135" t="s">
        <v>430</v>
      </c>
    </row>
    <row r="26" spans="1:13" s="136" customFormat="1" ht="43.5" customHeight="1" x14ac:dyDescent="0.2">
      <c r="A26" s="130" t="s">
        <v>466</v>
      </c>
      <c r="B26" s="153" t="s">
        <v>550</v>
      </c>
      <c r="C26" s="131">
        <v>374225</v>
      </c>
      <c r="D26" s="131">
        <v>374225</v>
      </c>
      <c r="E26" s="132" t="s">
        <v>15</v>
      </c>
      <c r="F26" s="133" t="s">
        <v>232</v>
      </c>
      <c r="G26" s="131">
        <v>374225</v>
      </c>
      <c r="H26" s="133" t="s">
        <v>232</v>
      </c>
      <c r="I26" s="131">
        <v>374225</v>
      </c>
      <c r="J26" s="134" t="s">
        <v>214</v>
      </c>
      <c r="K26" s="193" t="s">
        <v>547</v>
      </c>
      <c r="L26" s="135" t="s">
        <v>431</v>
      </c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honeticPr fontId="24" type="noConversion"/>
  <printOptions horizontalCentered="1"/>
  <pageMargins left="0" right="0" top="0.39370078740157483" bottom="0.39370078740157483" header="0.31496062992125984" footer="0.31496062992125984"/>
  <pageSetup paperSize="9" scale="59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12</vt:i4>
      </vt:variant>
    </vt:vector>
  </HeadingPairs>
  <TitlesOfParts>
    <vt:vector size="25" baseType="lpstr">
      <vt:lpstr>รายงานสรุป_O12</vt:lpstr>
      <vt:lpstr>ต.ค.67 </vt:lpstr>
      <vt:lpstr>พ.ย.67</vt:lpstr>
      <vt:lpstr>ธ.ค.67 </vt:lpstr>
      <vt:lpstr>ม.ค.68 </vt:lpstr>
      <vt:lpstr>ก.พ.68</vt:lpstr>
      <vt:lpstr>มี.ค.68</vt:lpstr>
      <vt:lpstr>เม.ย.68</vt:lpstr>
      <vt:lpstr>พ.ค.68 </vt:lpstr>
      <vt:lpstr>มิ.ย.68</vt:lpstr>
      <vt:lpstr>ก.ค.68</vt:lpstr>
      <vt:lpstr>ส.ค.68</vt:lpstr>
      <vt:lpstr>ก.ย.68</vt:lpstr>
      <vt:lpstr>ก.ค.68!Print_Titles</vt:lpstr>
      <vt:lpstr>ก.พ.68!Print_Titles</vt:lpstr>
      <vt:lpstr>ก.ย.68!Print_Titles</vt:lpstr>
      <vt:lpstr>'ต.ค.67 '!Print_Titles</vt:lpstr>
      <vt:lpstr>'ธ.ค.67 '!Print_Titles</vt:lpstr>
      <vt:lpstr>'พ.ค.68 '!Print_Titles</vt:lpstr>
      <vt:lpstr>พ.ย.67!Print_Titles</vt:lpstr>
      <vt:lpstr>'ม.ค.68 '!Print_Titles</vt:lpstr>
      <vt:lpstr>มิ.ย.68!Print_Titles</vt:lpstr>
      <vt:lpstr>มี.ค.68!Print_Titles</vt:lpstr>
      <vt:lpstr>เม.ย.68!Print_Titles</vt:lpstr>
      <vt:lpstr>ส.ค.68!Print_Titles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2026-06-24T09:25:06Z</cp:lastPrinted>
  <dcterms:created xsi:type="dcterms:W3CDTF">2026-05-01T09:43:48Z</dcterms:created>
  <dcterms:modified xsi:type="dcterms:W3CDTF">2026-06-26T04:26:35Z</dcterms:modified>
</cp:coreProperties>
</file>